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2" activeTab="2"/>
  </bookViews>
  <sheets>
    <sheet name="Исп. РФ-9 месяцев 2007г   (3)" sheetId="1" r:id="rId1"/>
    <sheet name="Исп. РФ-1 полугодие 2007г  (2)" sheetId="2" r:id="rId2"/>
    <sheet name="Исп. РФ-1 квартал 2008г" sheetId="3" r:id="rId3"/>
  </sheets>
  <definedNames>
    <definedName name="_xlnm.Print_Titles" localSheetId="2">'Исп. РФ-1 квартал 2008г'!$16:$16</definedName>
    <definedName name="_xlnm.Print_Titles" localSheetId="1">'Исп. РФ-1 полугодие 2007г  (2)'!$16:$16</definedName>
    <definedName name="_xlnm.Print_Titles" localSheetId="0">'Исп. РФ-9 месяцев 2007г   (3)'!$16:$16</definedName>
  </definedNames>
  <calcPr fullCalcOnLoad="1"/>
</workbook>
</file>

<file path=xl/sharedStrings.xml><?xml version="1.0" encoding="utf-8"?>
<sst xmlns="http://schemas.openxmlformats.org/spreadsheetml/2006/main" count="861" uniqueCount="196">
  <si>
    <t>к Решению Совета депутатов</t>
  </si>
  <si>
    <t>тыс. руб.</t>
  </si>
  <si>
    <t>Сельское хозяйство и рыболовство</t>
  </si>
  <si>
    <t>Жилищно-коммунальное хозяйство</t>
  </si>
  <si>
    <t>Образование</t>
  </si>
  <si>
    <t>Социальная политика</t>
  </si>
  <si>
    <t>Начальник финансового управления</t>
  </si>
  <si>
    <t>Т.А. Космачева</t>
  </si>
  <si>
    <t>Культура</t>
  </si>
  <si>
    <t>от _____________ № _________</t>
  </si>
  <si>
    <t>по разделам, подразделам, целевым статьям и видам расходов</t>
  </si>
  <si>
    <t>функциональной классификации расходов бюджетов Российской Федерации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</si>
  <si>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</si>
  <si>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</si>
  <si>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</si>
  <si>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</si>
  <si>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</si>
  <si>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</si>
  <si>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</si>
  <si>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06</t>
  </si>
  <si>
    <t>05</t>
  </si>
  <si>
    <t>Органы внутренних дел</t>
  </si>
  <si>
    <t>07</t>
  </si>
  <si>
    <t>08</t>
  </si>
  <si>
    <t>Сельскохозяйственное производство</t>
  </si>
  <si>
    <t>342</t>
  </si>
  <si>
    <t>02</t>
  </si>
  <si>
    <t>09</t>
  </si>
  <si>
    <t>03</t>
  </si>
  <si>
    <t>11</t>
  </si>
  <si>
    <t>Малый бизнес и предпринимательство</t>
  </si>
  <si>
    <t>Жилищное хозяйство</t>
  </si>
  <si>
    <t>Коммунальное хозяйство</t>
  </si>
  <si>
    <t>13</t>
  </si>
  <si>
    <t>Детские дошкольные учреждения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</si>
  <si>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</si>
  <si>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</si>
  <si>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</si>
  <si>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15</t>
  </si>
  <si>
    <t>410</t>
  </si>
  <si>
    <t>Библиотеки</t>
  </si>
  <si>
    <t>412</t>
  </si>
  <si>
    <t xml:space="preserve">Здравоохранение </t>
  </si>
  <si>
    <t>04</t>
  </si>
  <si>
    <t>Всего:</t>
  </si>
  <si>
    <t>Государственная поддержка малого предпринимательства</t>
  </si>
  <si>
    <t>10</t>
  </si>
  <si>
    <t>Проведение выборов и референдумов</t>
  </si>
  <si>
    <t>Приложение</t>
  </si>
  <si>
    <t>0010000</t>
  </si>
  <si>
    <t>005</t>
  </si>
  <si>
    <t>3500000</t>
  </si>
  <si>
    <t>4200000</t>
  </si>
  <si>
    <t>327</t>
  </si>
  <si>
    <t>4210000</t>
  </si>
  <si>
    <t>4230000</t>
  </si>
  <si>
    <t>4700000</t>
  </si>
  <si>
    <t>216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</si>
  <si>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</si>
  <si>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</si>
  <si>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Руководство и управление в сфере установленных функций</t>
  </si>
  <si>
    <t>Центральный аппарат</t>
  </si>
  <si>
    <t xml:space="preserve">Поддержка жилищного хозяйства </t>
  </si>
  <si>
    <t>Мероприятия по благоустройству городских и сельских поселений</t>
  </si>
  <si>
    <t>Здравоохранение и спорт</t>
  </si>
  <si>
    <t>Больницы,  клиники, госпитали, медсанчасти</t>
  </si>
  <si>
    <t>Выполнение других обязательств государства</t>
  </si>
  <si>
    <t>0900000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</si>
  <si>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</si>
  <si>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</si>
  <si>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Мероприятия в области образования</t>
  </si>
  <si>
    <t>4360000</t>
  </si>
  <si>
    <t>4400000</t>
  </si>
  <si>
    <t>4420000</t>
  </si>
  <si>
    <t>Спорт и физическая культура</t>
  </si>
  <si>
    <t>Центры спортивной подготовки, сборные команды</t>
  </si>
  <si>
    <t>4820000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</si>
  <si>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</si>
  <si>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</si>
  <si>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</si>
  <si>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0920000</t>
  </si>
  <si>
    <t>Реализация государственных функций, связанных с общегосударственным управлением</t>
  </si>
  <si>
    <t>Мероприятия в области жилищного хозяйства по строительству, реконструкции и приобретению жилых домов</t>
  </si>
  <si>
    <t>Дошкольное образование</t>
  </si>
  <si>
    <t>447</t>
  </si>
  <si>
    <t>Проведение мероприятий для детей и молодежи</t>
  </si>
  <si>
    <t>4500000</t>
  </si>
  <si>
    <t>453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</si>
  <si>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</si>
  <si>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</si>
  <si>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</si>
  <si>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</si>
  <si>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</si>
  <si>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2600000</t>
  </si>
  <si>
    <t>Национальная экономика</t>
  </si>
  <si>
    <t>Мероприятия в области сельскохозяйственного производства</t>
  </si>
  <si>
    <t>Другие общегосударственные вопросы</t>
  </si>
  <si>
    <t>5050000</t>
  </si>
  <si>
    <t>483</t>
  </si>
  <si>
    <t>5140000</t>
  </si>
  <si>
    <t>482</t>
  </si>
  <si>
    <t>Другие вопросы в области социальной политики</t>
  </si>
  <si>
    <t>Меры социальной поддержки граждан</t>
  </si>
  <si>
    <t>Расходы на оказание социальной помощи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</si>
  <si>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</si>
  <si>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</si>
  <si>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Обеспечение проведения выборов и референдумов</t>
  </si>
  <si>
    <t>0200000</t>
  </si>
  <si>
    <t>097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</si>
  <si>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</si>
  <si>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</si>
  <si>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2020000</t>
  </si>
  <si>
    <t>Военный персонал и сотрудники правоохранительных органов, имеющие специальные звания</t>
  </si>
  <si>
    <t>239</t>
  </si>
  <si>
    <t>Периодическая печать и издательства</t>
  </si>
  <si>
    <t>3450000</t>
  </si>
  <si>
    <t>521</t>
  </si>
  <si>
    <t>Другие вопросы в области образования</t>
  </si>
  <si>
    <t>Проведение мероприятий для детей и учащейся молодежи</t>
  </si>
  <si>
    <t>Другие вопросы в области национальной экономики</t>
  </si>
  <si>
    <t>Транспорт</t>
  </si>
  <si>
    <t>Проведение выборов в представительные органы муниципального образования</t>
  </si>
  <si>
    <t>Переподготовка и повышение квалификации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</si>
  <si>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</si>
  <si>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</si>
  <si>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</si>
  <si>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</si>
  <si>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200</t>
  </si>
  <si>
    <t>Иные безвозмездные и безвозвратные перечисления</t>
  </si>
  <si>
    <t>Оценка недвижимости, признание прав и регулирование отношений по государственной и муниципальной собственности</t>
  </si>
  <si>
    <t>221</t>
  </si>
  <si>
    <t>Продовольственное обеспечение</t>
  </si>
  <si>
    <t>2090000</t>
  </si>
  <si>
    <t>237</t>
  </si>
  <si>
    <t>2470000</t>
  </si>
  <si>
    <t>0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</si>
  <si>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</si>
  <si>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</si>
  <si>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</si>
  <si>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</si>
  <si>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</si>
  <si>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</t>
  </si>
  <si>
    <t>Можайского муниципального района</t>
  </si>
  <si>
    <t>2180000</t>
  </si>
  <si>
    <t>260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</si>
  <si>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</si>
  <si>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</si>
  <si>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</si>
  <si>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3170000</t>
  </si>
  <si>
    <t>366</t>
  </si>
  <si>
    <t>Другие виды транспорта</t>
  </si>
  <si>
    <t>Отдельные мероприятия по другим видам транспорта</t>
  </si>
  <si>
    <t>6000000</t>
  </si>
  <si>
    <t>809</t>
  </si>
  <si>
    <t>Организация и содержание мест захоронения</t>
  </si>
  <si>
    <t>Благоустройство</t>
  </si>
  <si>
    <t>Непрограммные инвестиции в основные фонды</t>
  </si>
  <si>
    <t>1020000</t>
  </si>
  <si>
    <t>214</t>
  </si>
  <si>
    <t>Строительство объектов общегражданского назначения</t>
  </si>
  <si>
    <t>Использование средств резервного фонда Главы Можайского муниципального района на непредвиденные расходы за 9 месяцев 2007года</t>
  </si>
  <si>
    <t>Использование средств резервного фонда Главы Можайского муниципального района на непредвиденные расходы за 1 полугодие 2007года</t>
  </si>
  <si>
    <t>Использование средств резервного фонда администрации Можайского муниципального района на непредвиденные расходы за 1 квартал 2008года</t>
  </si>
  <si>
    <t>14</t>
  </si>
  <si>
    <t>500</t>
  </si>
  <si>
    <t>0920300</t>
  </si>
  <si>
    <t>1020102</t>
  </si>
  <si>
    <t>003</t>
  </si>
  <si>
    <t>4209900</t>
  </si>
  <si>
    <t>001</t>
  </si>
  <si>
    <t>4219900</t>
  </si>
  <si>
    <t>4310100</t>
  </si>
  <si>
    <t>4508500</t>
  </si>
  <si>
    <t>013</t>
  </si>
  <si>
    <t>4719900</t>
  </si>
  <si>
    <t>9,3</t>
  </si>
  <si>
    <t>5140100</t>
  </si>
  <si>
    <t>5140500</t>
  </si>
  <si>
    <t>019</t>
  </si>
  <si>
    <t>6000500</t>
  </si>
  <si>
    <t>Выполнение функций органами местного самоуправления</t>
  </si>
  <si>
    <t>Реализация других функций, связанных с обеспечением национальной безопасности и правоохранительной деятельности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</si>
  <si>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</si>
  <si>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</si>
  <si>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Прочие мероприятия по благоустройству городских округов и поселений</t>
  </si>
  <si>
    <t>Выполнение функций бюджетными учреждениями</t>
  </si>
  <si>
    <t>Государственная поддержка в сфере культуры, кинематографии, средств массовой информации</t>
  </si>
  <si>
    <t>Прочие расходы</t>
  </si>
  <si>
    <t>Амбулаторная помощь</t>
  </si>
  <si>
    <t>Социальное обеспечение населения</t>
  </si>
  <si>
    <t>Субсидии отдельным общественным организациям и иным некоммерческим объединениям</t>
  </si>
  <si>
    <t>Субсидии  некоммерческим организациям</t>
  </si>
  <si>
    <t>к Постановлению Главы</t>
  </si>
  <si>
    <t xml:space="preserve"> бюджетов </t>
  </si>
  <si>
    <t>Приложение № 2</t>
  </si>
  <si>
    <t>от 24.04.2008 № 659-П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</si>
</sst>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E+00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49" fontId="0" fillId="0" borderId="8" xfId="0" applyNumberFormat="1" applyBorder="1" applyAlignment="1">
      <alignment wrapText="1"/>
    </xf>
    <xf numFmtId="0" fontId="0" fillId="0" borderId="9" xfId="0" applyBorder="1" applyAlignment="1">
      <alignment/>
    </xf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/>
    </xf>
    <xf numFmtId="49" fontId="1" fillId="2" borderId="8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49" fontId="0" fillId="0" borderId="8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8" xfId="0" applyBorder="1" applyAlignment="1">
      <alignment wrapText="1"/>
    </xf>
    <xf numFmtId="0" fontId="1" fillId="0" borderId="8" xfId="0" applyFont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right"/>
    </xf>
    <xf numFmtId="0" fontId="2" fillId="3" borderId="13" xfId="0" applyFont="1" applyFill="1" applyBorder="1" applyAlignment="1">
      <alignment wrapText="1"/>
    </xf>
    <xf numFmtId="49" fontId="2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0" fillId="0" borderId="8" xfId="0" applyFont="1" applyBorder="1" applyAlignment="1">
      <alignment wrapText="1"/>
    </xf>
    <xf numFmtId="49" fontId="0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1" fillId="0" borderId="9" xfId="0" applyFont="1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49" fontId="1" fillId="0" borderId="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8" xfId="0" applyFont="1" applyFill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49" fontId="1" fillId="2" borderId="19" xfId="0" applyNumberFormat="1" applyFont="1" applyFill="1" applyBorder="1" applyAlignment="1">
      <alignment wrapText="1"/>
    </xf>
    <xf numFmtId="49" fontId="1" fillId="2" borderId="2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right"/>
    </xf>
    <xf numFmtId="0" fontId="0" fillId="0" borderId="8" xfId="0" applyFont="1" applyFill="1" applyBorder="1" applyAlignment="1">
      <alignment wrapText="1"/>
    </xf>
    <xf numFmtId="0" fontId="1" fillId="0" borderId="12" xfId="0" applyFont="1" applyBorder="1" applyAlignment="1">
      <alignment horizontal="right"/>
    </xf>
    <xf numFmtId="49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49" fontId="0" fillId="2" borderId="11" xfId="0" applyNumberForma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workbookViewId="0" topLeftCell="C30">
      <selection activeCell="C32" sqref="C32"/>
    </sheetView>
  </sheetViews>
  <sheetFormatPr defaultColWidth="9.00390625" defaultRowHeight="12.75"/>
  <cols>
    <col min="1" max="1" width="41.00390625" style="0" customWidth="1"/>
    <col min="3" max="3" width="11.375" style="0" customWidth="1"/>
    <col min="4" max="4" width="10.00390625" style="0" customWidth="1"/>
    <col min="5" max="5" width="10.25390625" style="0" customWidth="1"/>
    <col min="6" max="6" width="10.00390625" style="0" customWidth="1"/>
  </cols>
  <sheetData>
    <row r="1" ht="12.75">
      <c r="C1" t="s">
        <v>48</v>
      </c>
    </row>
    <row r="2" ht="12.75">
      <c r="C2" t="s">
        <v>0</v>
      </c>
    </row>
    <row r="3" ht="12.75">
      <c r="C3" t="s">
        <v>142</v>
      </c>
    </row>
    <row r="4" ht="12.75">
      <c r="C4" t="s">
        <v>9</v>
      </c>
    </row>
    <row r="5" spans="3:6" ht="40.5" customHeight="1">
      <c r="C5" s="90"/>
      <c r="D5" s="90"/>
      <c r="E5" s="90"/>
      <c r="F5" s="90"/>
    </row>
    <row r="6" spans="3:6" ht="12.75">
      <c r="C6" s="90"/>
      <c r="D6" s="90"/>
      <c r="E6" s="90"/>
      <c r="F6" s="90"/>
    </row>
    <row r="7" spans="3:6" ht="12.75">
      <c r="C7" s="90"/>
      <c r="D7" s="90"/>
      <c r="E7" s="90"/>
      <c r="F7" s="90"/>
    </row>
    <row r="8" spans="3:6" ht="12.75">
      <c r="C8" s="90"/>
      <c r="D8" s="90"/>
      <c r="E8" s="90"/>
      <c r="F8" s="90"/>
    </row>
    <row r="9" spans="1:6" ht="12.75">
      <c r="A9" s="93" t="s">
        <v>160</v>
      </c>
      <c r="B9" s="94"/>
      <c r="C9" s="94"/>
      <c r="D9" s="94"/>
      <c r="E9" s="94"/>
      <c r="F9" s="94"/>
    </row>
    <row r="10" spans="1:6" ht="12.75" customHeight="1">
      <c r="A10" s="94"/>
      <c r="B10" s="94"/>
      <c r="C10" s="94"/>
      <c r="D10" s="94"/>
      <c r="E10" s="94"/>
      <c r="F10" s="94"/>
    </row>
    <row r="11" spans="1:6" ht="12.75">
      <c r="A11" s="94"/>
      <c r="B11" s="94"/>
      <c r="C11" s="94"/>
      <c r="D11" s="94"/>
      <c r="E11" s="94"/>
      <c r="F11" s="94"/>
    </row>
    <row r="12" spans="1:6" ht="12.75">
      <c r="A12" s="91" t="s">
        <v>10</v>
      </c>
      <c r="B12" s="91"/>
      <c r="C12" s="91"/>
      <c r="D12" s="91"/>
      <c r="E12" s="91"/>
      <c r="F12" s="91"/>
    </row>
    <row r="13" spans="1:6" ht="12.75">
      <c r="A13" s="91" t="s">
        <v>11</v>
      </c>
      <c r="B13" s="91"/>
      <c r="C13" s="91"/>
      <c r="D13" s="91"/>
      <c r="E13" s="91"/>
      <c r="F13" s="91"/>
    </row>
    <row r="15" ht="13.5" thickBot="1">
      <c r="F15" t="s">
        <v>1</v>
      </c>
    </row>
    <row r="16" spans="1:6" ht="39" thickBot="1">
      <c r="A16" s="4" t="s">
        <v>12</v>
      </c>
      <c r="B16" s="5" t="s">
        <v>13</v>
      </c>
      <c r="C16" s="5" t="s">
        <v>14</v>
      </c>
      <c r="D16" s="5" t="s">
        <v>15</v>
      </c>
      <c r="E16" s="44" t="s">
        <v>16</v>
      </c>
      <c r="F16" s="6" t="s">
        <v>17</v>
      </c>
    </row>
    <row r="17" spans="1:6" s="1" customFormat="1" ht="12.75">
      <c r="A17" s="10" t="s">
        <v>58</v>
      </c>
      <c r="B17" s="11" t="s">
        <v>18</v>
      </c>
      <c r="C17" s="11"/>
      <c r="D17" s="11"/>
      <c r="E17" s="11"/>
      <c r="F17" s="12">
        <f>F21+F18</f>
        <v>857.5</v>
      </c>
    </row>
    <row r="18" spans="1:6" s="1" customFormat="1" ht="38.25">
      <c r="A18" s="15" t="s">
        <v>59</v>
      </c>
      <c r="B18" s="9" t="s">
        <v>18</v>
      </c>
      <c r="C18" s="9" t="s">
        <v>43</v>
      </c>
      <c r="D18" s="9"/>
      <c r="E18" s="9"/>
      <c r="F18" s="43">
        <f>F19</f>
        <v>648.2</v>
      </c>
    </row>
    <row r="19" spans="1:6" s="1" customFormat="1" ht="25.5">
      <c r="A19" s="19" t="s">
        <v>60</v>
      </c>
      <c r="B19" s="41" t="s">
        <v>18</v>
      </c>
      <c r="C19" s="41" t="s">
        <v>43</v>
      </c>
      <c r="D19" s="41" t="s">
        <v>49</v>
      </c>
      <c r="E19" s="41"/>
      <c r="F19" s="49">
        <f>F20</f>
        <v>648.2</v>
      </c>
    </row>
    <row r="20" spans="1:6" s="1" customFormat="1" ht="12.75">
      <c r="A20" s="13" t="s">
        <v>61</v>
      </c>
      <c r="B20" s="41" t="s">
        <v>18</v>
      </c>
      <c r="C20" s="41" t="s">
        <v>43</v>
      </c>
      <c r="D20" s="41" t="s">
        <v>49</v>
      </c>
      <c r="E20" s="41" t="s">
        <v>50</v>
      </c>
      <c r="F20" s="49">
        <v>648.2</v>
      </c>
    </row>
    <row r="21" spans="1:6" ht="12.75">
      <c r="A21" s="52" t="s">
        <v>96</v>
      </c>
      <c r="B21" s="47" t="s">
        <v>18</v>
      </c>
      <c r="C21" s="47" t="s">
        <v>38</v>
      </c>
      <c r="D21" s="47"/>
      <c r="E21" s="47"/>
      <c r="F21" s="48">
        <f>F24+F22</f>
        <v>209.3</v>
      </c>
    </row>
    <row r="22" spans="1:6" ht="25.5">
      <c r="A22" s="19" t="s">
        <v>60</v>
      </c>
      <c r="B22" s="62" t="s">
        <v>18</v>
      </c>
      <c r="C22" s="62" t="s">
        <v>38</v>
      </c>
      <c r="D22" s="62" t="s">
        <v>49</v>
      </c>
      <c r="E22" s="47"/>
      <c r="F22" s="66">
        <f>F23</f>
        <v>68.8</v>
      </c>
    </row>
    <row r="23" spans="1:6" ht="25.5">
      <c r="A23" s="24" t="s">
        <v>68</v>
      </c>
      <c r="B23" s="62" t="s">
        <v>18</v>
      </c>
      <c r="C23" s="62" t="s">
        <v>38</v>
      </c>
      <c r="D23" s="62" t="s">
        <v>49</v>
      </c>
      <c r="E23" s="62" t="s">
        <v>53</v>
      </c>
      <c r="F23" s="66">
        <v>68.8</v>
      </c>
    </row>
    <row r="24" spans="1:6" ht="38.25">
      <c r="A24" s="40" t="s">
        <v>81</v>
      </c>
      <c r="B24" s="41" t="s">
        <v>18</v>
      </c>
      <c r="C24" s="41" t="s">
        <v>38</v>
      </c>
      <c r="D24" s="41" t="s">
        <v>80</v>
      </c>
      <c r="E24" s="41"/>
      <c r="F24" s="42">
        <f>F25</f>
        <v>140.5</v>
      </c>
    </row>
    <row r="25" spans="1:6" ht="17.25" customHeight="1">
      <c r="A25" s="33" t="s">
        <v>66</v>
      </c>
      <c r="B25" s="25" t="s">
        <v>18</v>
      </c>
      <c r="C25" s="25" t="s">
        <v>38</v>
      </c>
      <c r="D25" s="25" t="s">
        <v>80</v>
      </c>
      <c r="E25" s="25" t="s">
        <v>57</v>
      </c>
      <c r="F25" s="34">
        <v>140.5</v>
      </c>
    </row>
    <row r="26" spans="1:6" ht="17.25" customHeight="1">
      <c r="A26" s="80" t="s">
        <v>136</v>
      </c>
      <c r="B26" s="78" t="s">
        <v>26</v>
      </c>
      <c r="C26" s="78"/>
      <c r="D26" s="78"/>
      <c r="E26" s="78"/>
      <c r="F26" s="79">
        <f>F27</f>
        <v>1.2</v>
      </c>
    </row>
    <row r="27" spans="1:6" ht="17.25" customHeight="1">
      <c r="A27" s="81" t="s">
        <v>137</v>
      </c>
      <c r="B27" s="50" t="s">
        <v>26</v>
      </c>
      <c r="C27" s="50" t="s">
        <v>28</v>
      </c>
      <c r="D27" s="50"/>
      <c r="E27" s="50"/>
      <c r="F27" s="68">
        <f>F28</f>
        <v>1.2</v>
      </c>
    </row>
    <row r="28" spans="1:6" ht="29.25" customHeight="1">
      <c r="A28" s="33" t="s">
        <v>138</v>
      </c>
      <c r="B28" s="25" t="s">
        <v>26</v>
      </c>
      <c r="C28" s="25" t="s">
        <v>28</v>
      </c>
      <c r="D28" s="25" t="s">
        <v>132</v>
      </c>
      <c r="E28" s="25"/>
      <c r="F28" s="34">
        <f>F29</f>
        <v>1.2</v>
      </c>
    </row>
    <row r="29" spans="1:6" ht="30" customHeight="1">
      <c r="A29" s="33" t="s">
        <v>139</v>
      </c>
      <c r="B29" s="25" t="s">
        <v>26</v>
      </c>
      <c r="C29" s="25" t="s">
        <v>28</v>
      </c>
      <c r="D29" s="25" t="s">
        <v>132</v>
      </c>
      <c r="E29" s="25" t="s">
        <v>133</v>
      </c>
      <c r="F29" s="34">
        <v>1.2</v>
      </c>
    </row>
    <row r="30" spans="1:6" ht="27" customHeight="1">
      <c r="A30" s="80" t="s">
        <v>109</v>
      </c>
      <c r="B30" s="78" t="s">
        <v>28</v>
      </c>
      <c r="C30" s="77"/>
      <c r="D30" s="77"/>
      <c r="E30" s="77"/>
      <c r="F30" s="79">
        <f>F34+F31</f>
        <v>73.5</v>
      </c>
    </row>
    <row r="31" spans="1:6" ht="48.75" customHeight="1">
      <c r="A31" s="81" t="s">
        <v>145</v>
      </c>
      <c r="B31" s="50" t="s">
        <v>28</v>
      </c>
      <c r="C31" s="50" t="s">
        <v>27</v>
      </c>
      <c r="D31" s="50"/>
      <c r="E31" s="50"/>
      <c r="F31" s="68">
        <f>F32</f>
        <v>3.9</v>
      </c>
    </row>
    <row r="32" spans="1:6" ht="36.75" customHeight="1">
      <c r="A32" s="33" t="s">
        <v>146</v>
      </c>
      <c r="B32" s="25" t="s">
        <v>28</v>
      </c>
      <c r="C32" s="25" t="s">
        <v>27</v>
      </c>
      <c r="D32" s="25" t="s">
        <v>143</v>
      </c>
      <c r="E32" s="25"/>
      <c r="F32" s="34">
        <f>F33</f>
        <v>3.9</v>
      </c>
    </row>
    <row r="33" spans="1:6" ht="36.75" customHeight="1">
      <c r="A33" s="33" t="s">
        <v>147</v>
      </c>
      <c r="B33" s="25" t="s">
        <v>28</v>
      </c>
      <c r="C33" s="25" t="s">
        <v>27</v>
      </c>
      <c r="D33" s="25" t="s">
        <v>143</v>
      </c>
      <c r="E33" s="25" t="s">
        <v>144</v>
      </c>
      <c r="F33" s="34">
        <v>3.9</v>
      </c>
    </row>
    <row r="34" spans="1:6" ht="41.25" customHeight="1">
      <c r="A34" s="28" t="s">
        <v>140</v>
      </c>
      <c r="B34" s="9" t="s">
        <v>28</v>
      </c>
      <c r="C34" s="9" t="s">
        <v>33</v>
      </c>
      <c r="D34" s="9"/>
      <c r="E34" s="9"/>
      <c r="F34" s="31">
        <f>F35</f>
        <v>69.6</v>
      </c>
    </row>
    <row r="35" spans="1:6" ht="36.75" customHeight="1">
      <c r="A35" s="85" t="s">
        <v>141</v>
      </c>
      <c r="B35" s="57" t="s">
        <v>28</v>
      </c>
      <c r="C35" s="57" t="s">
        <v>33</v>
      </c>
      <c r="D35" s="57" t="s">
        <v>134</v>
      </c>
      <c r="E35" s="57"/>
      <c r="F35" s="86">
        <f>F36</f>
        <v>69.6</v>
      </c>
    </row>
    <row r="36" spans="1:6" ht="19.5" customHeight="1">
      <c r="A36" s="33" t="s">
        <v>66</v>
      </c>
      <c r="B36" s="25" t="s">
        <v>28</v>
      </c>
      <c r="C36" s="25" t="s">
        <v>33</v>
      </c>
      <c r="D36" s="25" t="s">
        <v>134</v>
      </c>
      <c r="E36" s="25" t="s">
        <v>57</v>
      </c>
      <c r="F36" s="34">
        <v>69.6</v>
      </c>
    </row>
    <row r="37" spans="1:6" ht="12.75">
      <c r="A37" s="29" t="s">
        <v>94</v>
      </c>
      <c r="B37" s="7" t="s">
        <v>43</v>
      </c>
      <c r="C37" s="7"/>
      <c r="D37" s="7"/>
      <c r="E37" s="7"/>
      <c r="F37" s="30">
        <f>F41+F38</f>
        <v>57.8</v>
      </c>
    </row>
    <row r="38" spans="1:6" ht="12.75">
      <c r="A38" s="73" t="s">
        <v>2</v>
      </c>
      <c r="B38" s="71" t="s">
        <v>43</v>
      </c>
      <c r="C38" s="71" t="s">
        <v>20</v>
      </c>
      <c r="D38" s="71"/>
      <c r="E38" s="71"/>
      <c r="F38" s="72">
        <f>F39</f>
        <v>7.8</v>
      </c>
    </row>
    <row r="39" spans="1:6" ht="12.75">
      <c r="A39" s="74" t="s">
        <v>24</v>
      </c>
      <c r="B39" s="69" t="s">
        <v>43</v>
      </c>
      <c r="C39" s="69" t="s">
        <v>20</v>
      </c>
      <c r="D39" s="69" t="s">
        <v>93</v>
      </c>
      <c r="E39" s="69"/>
      <c r="F39" s="70">
        <f>F40</f>
        <v>7.8</v>
      </c>
    </row>
    <row r="40" spans="1:6" ht="23.25" customHeight="1">
      <c r="A40" s="74" t="s">
        <v>95</v>
      </c>
      <c r="B40" s="69" t="s">
        <v>43</v>
      </c>
      <c r="C40" s="69" t="s">
        <v>20</v>
      </c>
      <c r="D40" s="69" t="s">
        <v>93</v>
      </c>
      <c r="E40" s="69" t="s">
        <v>25</v>
      </c>
      <c r="F40" s="70">
        <v>7.8</v>
      </c>
    </row>
    <row r="41" spans="1:6" ht="12.75">
      <c r="A41" s="73" t="s">
        <v>120</v>
      </c>
      <c r="B41" s="71" t="s">
        <v>43</v>
      </c>
      <c r="C41" s="71" t="s">
        <v>23</v>
      </c>
      <c r="D41" s="71"/>
      <c r="E41" s="71"/>
      <c r="F41" s="72">
        <f>F42</f>
        <v>50</v>
      </c>
    </row>
    <row r="42" spans="1:6" ht="12.75">
      <c r="A42" s="74" t="s">
        <v>150</v>
      </c>
      <c r="B42" s="69" t="s">
        <v>43</v>
      </c>
      <c r="C42" s="69" t="s">
        <v>23</v>
      </c>
      <c r="D42" s="69" t="s">
        <v>148</v>
      </c>
      <c r="E42" s="69"/>
      <c r="F42" s="70">
        <f>F43</f>
        <v>50</v>
      </c>
    </row>
    <row r="43" spans="1:6" ht="25.5">
      <c r="A43" s="74" t="s">
        <v>151</v>
      </c>
      <c r="B43" s="69" t="s">
        <v>43</v>
      </c>
      <c r="C43" s="69" t="s">
        <v>23</v>
      </c>
      <c r="D43" s="69" t="s">
        <v>148</v>
      </c>
      <c r="E43" s="69" t="s">
        <v>149</v>
      </c>
      <c r="F43" s="70">
        <v>50</v>
      </c>
    </row>
    <row r="44" spans="1:6" s="1" customFormat="1" ht="12.75">
      <c r="A44" s="59" t="s">
        <v>3</v>
      </c>
      <c r="B44" s="60" t="s">
        <v>20</v>
      </c>
      <c r="C44" s="60"/>
      <c r="D44" s="60"/>
      <c r="E44" s="60"/>
      <c r="F44" s="61">
        <f>F48+F45+F52</f>
        <v>233.9</v>
      </c>
    </row>
    <row r="45" spans="1:6" s="1" customFormat="1" ht="12.75">
      <c r="A45" s="15" t="s">
        <v>31</v>
      </c>
      <c r="B45" s="9" t="s">
        <v>20</v>
      </c>
      <c r="C45" s="9" t="s">
        <v>18</v>
      </c>
      <c r="D45" s="9"/>
      <c r="E45" s="9"/>
      <c r="F45" s="16">
        <f>F46</f>
        <v>83.5</v>
      </c>
    </row>
    <row r="46" spans="1:6" s="1" customFormat="1" ht="12.75">
      <c r="A46" s="13" t="s">
        <v>62</v>
      </c>
      <c r="B46" s="8" t="s">
        <v>20</v>
      </c>
      <c r="C46" s="8" t="s">
        <v>18</v>
      </c>
      <c r="D46" s="8" t="s">
        <v>51</v>
      </c>
      <c r="E46" s="8"/>
      <c r="F46" s="14">
        <f>F47</f>
        <v>83.5</v>
      </c>
    </row>
    <row r="47" spans="1:6" s="1" customFormat="1" ht="38.25">
      <c r="A47" s="13" t="s">
        <v>82</v>
      </c>
      <c r="B47" s="8" t="s">
        <v>20</v>
      </c>
      <c r="C47" s="8" t="s">
        <v>18</v>
      </c>
      <c r="D47" s="8" t="s">
        <v>51</v>
      </c>
      <c r="E47" s="8" t="s">
        <v>39</v>
      </c>
      <c r="F47" s="14">
        <v>83.5</v>
      </c>
    </row>
    <row r="48" spans="1:6" s="1" customFormat="1" ht="12.75">
      <c r="A48" s="15" t="s">
        <v>32</v>
      </c>
      <c r="B48" s="9" t="s">
        <v>20</v>
      </c>
      <c r="C48" s="9" t="s">
        <v>26</v>
      </c>
      <c r="D48" s="9"/>
      <c r="E48" s="9"/>
      <c r="F48" s="16">
        <f>F49</f>
        <v>130.1</v>
      </c>
    </row>
    <row r="49" spans="1:6" ht="12.75">
      <c r="A49" s="13" t="s">
        <v>155</v>
      </c>
      <c r="B49" s="8" t="s">
        <v>20</v>
      </c>
      <c r="C49" s="8" t="s">
        <v>26</v>
      </c>
      <c r="D49" s="8" t="s">
        <v>152</v>
      </c>
      <c r="E49" s="8"/>
      <c r="F49" s="20">
        <f>F50+F51</f>
        <v>130.1</v>
      </c>
    </row>
    <row r="50" spans="1:6" ht="25.5">
      <c r="A50" s="13" t="s">
        <v>63</v>
      </c>
      <c r="B50" s="8" t="s">
        <v>20</v>
      </c>
      <c r="C50" s="8" t="s">
        <v>26</v>
      </c>
      <c r="D50" s="8" t="s">
        <v>152</v>
      </c>
      <c r="E50" s="8" t="s">
        <v>41</v>
      </c>
      <c r="F50" s="20">
        <v>100</v>
      </c>
    </row>
    <row r="51" spans="1:6" ht="15" customHeight="1">
      <c r="A51" s="13" t="s">
        <v>154</v>
      </c>
      <c r="B51" s="8" t="s">
        <v>20</v>
      </c>
      <c r="C51" s="8" t="s">
        <v>26</v>
      </c>
      <c r="D51" s="8" t="s">
        <v>152</v>
      </c>
      <c r="E51" s="8" t="s">
        <v>153</v>
      </c>
      <c r="F51" s="20">
        <v>30.1</v>
      </c>
    </row>
    <row r="52" spans="1:6" ht="24.75" customHeight="1">
      <c r="A52" s="15" t="s">
        <v>69</v>
      </c>
      <c r="B52" s="9" t="s">
        <v>20</v>
      </c>
      <c r="C52" s="9" t="s">
        <v>43</v>
      </c>
      <c r="D52" s="9"/>
      <c r="E52" s="9"/>
      <c r="F52" s="16">
        <f>F53</f>
        <v>20.3</v>
      </c>
    </row>
    <row r="53" spans="1:6" ht="25.5">
      <c r="A53" s="13" t="s">
        <v>60</v>
      </c>
      <c r="B53" s="8" t="s">
        <v>20</v>
      </c>
      <c r="C53" s="8" t="s">
        <v>43</v>
      </c>
      <c r="D53" s="8" t="s">
        <v>49</v>
      </c>
      <c r="E53" s="8"/>
      <c r="F53" s="20">
        <f>F54</f>
        <v>20.3</v>
      </c>
    </row>
    <row r="54" spans="1:6" ht="12.75">
      <c r="A54" s="13" t="s">
        <v>61</v>
      </c>
      <c r="B54" s="8" t="s">
        <v>20</v>
      </c>
      <c r="C54" s="8" t="s">
        <v>43</v>
      </c>
      <c r="D54" s="8" t="s">
        <v>49</v>
      </c>
      <c r="E54" s="8" t="s">
        <v>50</v>
      </c>
      <c r="F54" s="20">
        <v>20.3</v>
      </c>
    </row>
    <row r="55" spans="1:11" ht="12.75">
      <c r="A55" s="17" t="s">
        <v>4</v>
      </c>
      <c r="B55" s="7" t="s">
        <v>22</v>
      </c>
      <c r="C55" s="54"/>
      <c r="D55" s="55"/>
      <c r="E55" s="55"/>
      <c r="F55" s="18">
        <f>F59+F64+F68+F56</f>
        <v>1115.5</v>
      </c>
      <c r="K55" s="46"/>
    </row>
    <row r="56" spans="1:11" ht="12.75">
      <c r="A56" s="15" t="s">
        <v>83</v>
      </c>
      <c r="B56" s="9" t="s">
        <v>22</v>
      </c>
      <c r="C56" s="9" t="s">
        <v>18</v>
      </c>
      <c r="D56" s="9"/>
      <c r="E56" s="9"/>
      <c r="F56" s="16">
        <f>F58</f>
        <v>326.3</v>
      </c>
      <c r="K56" s="46"/>
    </row>
    <row r="57" spans="1:11" ht="12.75">
      <c r="A57" s="13" t="s">
        <v>34</v>
      </c>
      <c r="B57" s="8" t="s">
        <v>22</v>
      </c>
      <c r="C57" s="8" t="s">
        <v>18</v>
      </c>
      <c r="D57" s="8" t="s">
        <v>52</v>
      </c>
      <c r="E57" s="8"/>
      <c r="F57" s="20">
        <f>F58</f>
        <v>326.3</v>
      </c>
      <c r="K57" s="46"/>
    </row>
    <row r="58" spans="1:11" ht="25.5">
      <c r="A58" s="13" t="s">
        <v>68</v>
      </c>
      <c r="B58" s="8" t="s">
        <v>22</v>
      </c>
      <c r="C58" s="8" t="s">
        <v>18</v>
      </c>
      <c r="D58" s="8" t="s">
        <v>52</v>
      </c>
      <c r="E58" s="8" t="s">
        <v>53</v>
      </c>
      <c r="F58" s="14">
        <v>326.3</v>
      </c>
      <c r="K58" s="46"/>
    </row>
    <row r="59" spans="1:6" s="1" customFormat="1" ht="12.75">
      <c r="A59" s="15" t="s">
        <v>35</v>
      </c>
      <c r="B59" s="9" t="s">
        <v>22</v>
      </c>
      <c r="C59" s="9" t="s">
        <v>26</v>
      </c>
      <c r="D59" s="9"/>
      <c r="E59" s="9"/>
      <c r="F59" s="16">
        <f>F60+F62</f>
        <v>683.8000000000001</v>
      </c>
    </row>
    <row r="60" spans="1:6" ht="25.5">
      <c r="A60" s="13" t="s">
        <v>36</v>
      </c>
      <c r="B60" s="8" t="s">
        <v>22</v>
      </c>
      <c r="C60" s="8" t="s">
        <v>26</v>
      </c>
      <c r="D60" s="8" t="s">
        <v>54</v>
      </c>
      <c r="E60" s="8"/>
      <c r="F60" s="14">
        <f>F61</f>
        <v>624.7</v>
      </c>
    </row>
    <row r="61" spans="1:6" ht="25.5">
      <c r="A61" s="13" t="s">
        <v>68</v>
      </c>
      <c r="B61" s="8" t="s">
        <v>22</v>
      </c>
      <c r="C61" s="8" t="s">
        <v>26</v>
      </c>
      <c r="D61" s="8" t="s">
        <v>54</v>
      </c>
      <c r="E61" s="8" t="s">
        <v>53</v>
      </c>
      <c r="F61" s="14">
        <v>624.7</v>
      </c>
    </row>
    <row r="62" spans="1:6" ht="15" customHeight="1">
      <c r="A62" s="13" t="s">
        <v>37</v>
      </c>
      <c r="B62" s="8" t="s">
        <v>22</v>
      </c>
      <c r="C62" s="8" t="s">
        <v>26</v>
      </c>
      <c r="D62" s="8" t="s">
        <v>55</v>
      </c>
      <c r="E62" s="8"/>
      <c r="F62" s="14">
        <f>F63</f>
        <v>59.1</v>
      </c>
    </row>
    <row r="63" spans="1:6" ht="25.5">
      <c r="A63" s="13" t="s">
        <v>68</v>
      </c>
      <c r="B63" s="8" t="s">
        <v>22</v>
      </c>
      <c r="C63" s="8" t="s">
        <v>26</v>
      </c>
      <c r="D63" s="8" t="s">
        <v>55</v>
      </c>
      <c r="E63" s="8" t="s">
        <v>53</v>
      </c>
      <c r="F63" s="14">
        <v>59.1</v>
      </c>
    </row>
    <row r="64" spans="1:6" ht="25.5" customHeight="1">
      <c r="A64" s="15" t="s">
        <v>77</v>
      </c>
      <c r="B64" s="9" t="s">
        <v>22</v>
      </c>
      <c r="C64" s="9" t="s">
        <v>22</v>
      </c>
      <c r="D64" s="9"/>
      <c r="E64" s="9"/>
      <c r="F64" s="16">
        <f>F65</f>
        <v>71.3</v>
      </c>
    </row>
    <row r="65" spans="1:6" ht="25.5">
      <c r="A65" s="13" t="s">
        <v>78</v>
      </c>
      <c r="B65" s="8" t="s">
        <v>22</v>
      </c>
      <c r="C65" s="8" t="s">
        <v>22</v>
      </c>
      <c r="D65" s="8" t="s">
        <v>79</v>
      </c>
      <c r="E65" s="8"/>
      <c r="F65" s="14">
        <f>F67+F66</f>
        <v>71.3</v>
      </c>
    </row>
    <row r="66" spans="1:6" ht="25.5">
      <c r="A66" s="13" t="s">
        <v>68</v>
      </c>
      <c r="B66" s="8" t="s">
        <v>22</v>
      </c>
      <c r="C66" s="8" t="s">
        <v>22</v>
      </c>
      <c r="D66" s="8" t="s">
        <v>79</v>
      </c>
      <c r="E66" s="8" t="s">
        <v>53</v>
      </c>
      <c r="F66" s="14">
        <v>30.8</v>
      </c>
    </row>
    <row r="67" spans="1:6" ht="25.5" customHeight="1">
      <c r="A67" s="13" t="s">
        <v>118</v>
      </c>
      <c r="B67" s="8" t="s">
        <v>22</v>
      </c>
      <c r="C67" s="8" t="s">
        <v>22</v>
      </c>
      <c r="D67" s="8" t="s">
        <v>79</v>
      </c>
      <c r="E67" s="8" t="s">
        <v>84</v>
      </c>
      <c r="F67" s="14">
        <v>40.5</v>
      </c>
    </row>
    <row r="68" spans="1:6" ht="15" customHeight="1">
      <c r="A68" s="15" t="s">
        <v>117</v>
      </c>
      <c r="B68" s="9" t="s">
        <v>22</v>
      </c>
      <c r="C68" s="9" t="s">
        <v>27</v>
      </c>
      <c r="D68" s="9"/>
      <c r="E68" s="9"/>
      <c r="F68" s="16">
        <f>F69</f>
        <v>34.1</v>
      </c>
    </row>
    <row r="69" spans="1:6" ht="15" customHeight="1">
      <c r="A69" s="13" t="s">
        <v>70</v>
      </c>
      <c r="B69" s="8" t="s">
        <v>22</v>
      </c>
      <c r="C69" s="8" t="s">
        <v>27</v>
      </c>
      <c r="D69" s="8" t="s">
        <v>71</v>
      </c>
      <c r="E69" s="8"/>
      <c r="F69" s="14">
        <f>F70</f>
        <v>34.1</v>
      </c>
    </row>
    <row r="70" spans="1:6" ht="25.5" customHeight="1">
      <c r="A70" s="13" t="s">
        <v>118</v>
      </c>
      <c r="B70" s="8" t="s">
        <v>22</v>
      </c>
      <c r="C70" s="8" t="s">
        <v>27</v>
      </c>
      <c r="D70" s="8" t="s">
        <v>71</v>
      </c>
      <c r="E70" s="8" t="s">
        <v>84</v>
      </c>
      <c r="F70" s="14">
        <v>34.1</v>
      </c>
    </row>
    <row r="71" spans="1:6" ht="25.5" customHeight="1">
      <c r="A71" s="17" t="s">
        <v>88</v>
      </c>
      <c r="B71" s="7" t="s">
        <v>23</v>
      </c>
      <c r="C71" s="7"/>
      <c r="D71" s="7"/>
      <c r="E71" s="7"/>
      <c r="F71" s="18">
        <f>F72+F80+F77</f>
        <v>646.4999999999999</v>
      </c>
    </row>
    <row r="72" spans="1:6" ht="15.75" customHeight="1">
      <c r="A72" s="15" t="s">
        <v>8</v>
      </c>
      <c r="B72" s="9" t="s">
        <v>23</v>
      </c>
      <c r="C72" s="9" t="s">
        <v>18</v>
      </c>
      <c r="D72" s="9"/>
      <c r="E72" s="9"/>
      <c r="F72" s="16">
        <f>F73+F75</f>
        <v>411.9</v>
      </c>
    </row>
    <row r="73" spans="1:6" ht="17.25" customHeight="1">
      <c r="A73" s="13" t="s">
        <v>40</v>
      </c>
      <c r="B73" s="8" t="s">
        <v>23</v>
      </c>
      <c r="C73" s="8" t="s">
        <v>18</v>
      </c>
      <c r="D73" s="8" t="s">
        <v>73</v>
      </c>
      <c r="E73" s="8"/>
      <c r="F73" s="14">
        <f>F74</f>
        <v>170</v>
      </c>
    </row>
    <row r="74" spans="1:6" ht="26.25" customHeight="1">
      <c r="A74" s="13" t="s">
        <v>68</v>
      </c>
      <c r="B74" s="8" t="s">
        <v>23</v>
      </c>
      <c r="C74" s="8" t="s">
        <v>18</v>
      </c>
      <c r="D74" s="8" t="s">
        <v>73</v>
      </c>
      <c r="E74" s="8" t="s">
        <v>53</v>
      </c>
      <c r="F74" s="14">
        <v>170</v>
      </c>
    </row>
    <row r="75" spans="1:6" ht="39" customHeight="1">
      <c r="A75" s="13" t="s">
        <v>91</v>
      </c>
      <c r="B75" s="8" t="s">
        <v>23</v>
      </c>
      <c r="C75" s="8" t="s">
        <v>18</v>
      </c>
      <c r="D75" s="8" t="s">
        <v>86</v>
      </c>
      <c r="E75" s="8"/>
      <c r="F75" s="14">
        <f>F76</f>
        <v>241.9</v>
      </c>
    </row>
    <row r="76" spans="1:6" ht="41.25" customHeight="1">
      <c r="A76" s="13" t="s">
        <v>92</v>
      </c>
      <c r="B76" s="8" t="s">
        <v>23</v>
      </c>
      <c r="C76" s="8" t="s">
        <v>18</v>
      </c>
      <c r="D76" s="8" t="s">
        <v>86</v>
      </c>
      <c r="E76" s="8" t="s">
        <v>87</v>
      </c>
      <c r="F76" s="14">
        <v>241.9</v>
      </c>
    </row>
    <row r="77" spans="1:6" ht="14.25" customHeight="1">
      <c r="A77" s="15" t="s">
        <v>114</v>
      </c>
      <c r="B77" s="9" t="s">
        <v>23</v>
      </c>
      <c r="C77" s="9" t="s">
        <v>43</v>
      </c>
      <c r="D77" s="9"/>
      <c r="E77" s="9"/>
      <c r="F77" s="16">
        <f>F78</f>
        <v>28.4</v>
      </c>
    </row>
    <row r="78" spans="1:6" ht="41.25" customHeight="1">
      <c r="A78" s="13" t="s">
        <v>91</v>
      </c>
      <c r="B78" s="8" t="s">
        <v>23</v>
      </c>
      <c r="C78" s="8" t="s">
        <v>43</v>
      </c>
      <c r="D78" s="8" t="s">
        <v>86</v>
      </c>
      <c r="E78" s="8"/>
      <c r="F78" s="14">
        <f>F79</f>
        <v>28.4</v>
      </c>
    </row>
    <row r="79" spans="1:6" ht="41.25" customHeight="1">
      <c r="A79" s="13" t="s">
        <v>92</v>
      </c>
      <c r="B79" s="8" t="s">
        <v>23</v>
      </c>
      <c r="C79" s="8" t="s">
        <v>43</v>
      </c>
      <c r="D79" s="8" t="s">
        <v>86</v>
      </c>
      <c r="E79" s="8" t="s">
        <v>87</v>
      </c>
      <c r="F79" s="14">
        <v>28.4</v>
      </c>
    </row>
    <row r="80" spans="1:6" ht="41.25" customHeight="1">
      <c r="A80" s="15" t="s">
        <v>90</v>
      </c>
      <c r="B80" s="9" t="s">
        <v>23</v>
      </c>
      <c r="C80" s="9" t="s">
        <v>19</v>
      </c>
      <c r="D80" s="9"/>
      <c r="E80" s="9"/>
      <c r="F80" s="16">
        <f>F81</f>
        <v>206.2</v>
      </c>
    </row>
    <row r="81" spans="1:6" ht="41.25" customHeight="1">
      <c r="A81" s="13" t="s">
        <v>91</v>
      </c>
      <c r="B81" s="8" t="s">
        <v>23</v>
      </c>
      <c r="C81" s="8" t="s">
        <v>19</v>
      </c>
      <c r="D81" s="8" t="s">
        <v>86</v>
      </c>
      <c r="E81" s="8"/>
      <c r="F81" s="14">
        <f>F82</f>
        <v>206.2</v>
      </c>
    </row>
    <row r="82" spans="1:6" ht="41.25" customHeight="1">
      <c r="A82" s="13" t="s">
        <v>92</v>
      </c>
      <c r="B82" s="8" t="s">
        <v>23</v>
      </c>
      <c r="C82" s="8" t="s">
        <v>19</v>
      </c>
      <c r="D82" s="8" t="s">
        <v>86</v>
      </c>
      <c r="E82" s="8" t="s">
        <v>87</v>
      </c>
      <c r="F82" s="14">
        <v>206.2</v>
      </c>
    </row>
    <row r="83" spans="1:6" ht="14.25" customHeight="1">
      <c r="A83" s="29" t="s">
        <v>64</v>
      </c>
      <c r="B83" s="7" t="s">
        <v>27</v>
      </c>
      <c r="C83" s="7"/>
      <c r="D83" s="7"/>
      <c r="E83" s="7"/>
      <c r="F83" s="30">
        <f>F84+F87</f>
        <v>386.4</v>
      </c>
    </row>
    <row r="84" spans="1:6" ht="15" customHeight="1">
      <c r="A84" s="45" t="s">
        <v>42</v>
      </c>
      <c r="B84" s="50" t="s">
        <v>27</v>
      </c>
      <c r="C84" s="50" t="s">
        <v>18</v>
      </c>
      <c r="D84" s="50"/>
      <c r="E84" s="50"/>
      <c r="F84" s="51">
        <f>F85</f>
        <v>286.2</v>
      </c>
    </row>
    <row r="85" spans="1:6" ht="25.5" customHeight="1">
      <c r="A85" s="53" t="s">
        <v>65</v>
      </c>
      <c r="B85" s="25" t="s">
        <v>27</v>
      </c>
      <c r="C85" s="25" t="s">
        <v>18</v>
      </c>
      <c r="D85" s="25" t="s">
        <v>56</v>
      </c>
      <c r="E85" s="25"/>
      <c r="F85" s="26">
        <f>F86</f>
        <v>286.2</v>
      </c>
    </row>
    <row r="86" spans="1:6" ht="27" customHeight="1">
      <c r="A86" s="24" t="s">
        <v>68</v>
      </c>
      <c r="B86" s="25" t="s">
        <v>27</v>
      </c>
      <c r="C86" s="25" t="s">
        <v>18</v>
      </c>
      <c r="D86" s="25" t="s">
        <v>56</v>
      </c>
      <c r="E86" s="25" t="s">
        <v>53</v>
      </c>
      <c r="F86" s="26">
        <v>286.2</v>
      </c>
    </row>
    <row r="87" spans="1:6" ht="19.5" customHeight="1">
      <c r="A87" s="15" t="s">
        <v>74</v>
      </c>
      <c r="B87" s="9" t="s">
        <v>27</v>
      </c>
      <c r="C87" s="9" t="s">
        <v>26</v>
      </c>
      <c r="D87" s="8"/>
      <c r="E87" s="8"/>
      <c r="F87" s="68">
        <f>F88</f>
        <v>100.2</v>
      </c>
    </row>
    <row r="88" spans="1:6" ht="28.5" customHeight="1">
      <c r="A88" s="82" t="s">
        <v>156</v>
      </c>
      <c r="B88" s="83" t="s">
        <v>27</v>
      </c>
      <c r="C88" s="41" t="s">
        <v>26</v>
      </c>
      <c r="D88" s="83" t="s">
        <v>157</v>
      </c>
      <c r="E88" s="83"/>
      <c r="F88" s="84">
        <f>F89</f>
        <v>100.2</v>
      </c>
    </row>
    <row r="89" spans="1:6" ht="36" customHeight="1">
      <c r="A89" s="82" t="s">
        <v>159</v>
      </c>
      <c r="B89" s="83" t="s">
        <v>27</v>
      </c>
      <c r="C89" s="41" t="s">
        <v>26</v>
      </c>
      <c r="D89" s="83" t="s">
        <v>157</v>
      </c>
      <c r="E89" s="83" t="s">
        <v>158</v>
      </c>
      <c r="F89" s="84">
        <v>100.2</v>
      </c>
    </row>
    <row r="90" spans="1:6" ht="18.75" customHeight="1">
      <c r="A90" s="65" t="s">
        <v>5</v>
      </c>
      <c r="B90" s="7" t="s">
        <v>46</v>
      </c>
      <c r="C90" s="7"/>
      <c r="D90" s="7"/>
      <c r="E90" s="7"/>
      <c r="F90" s="30">
        <f>F91+F94</f>
        <v>920.1</v>
      </c>
    </row>
    <row r="91" spans="1:6" ht="27" customHeight="1">
      <c r="A91" s="64" t="s">
        <v>101</v>
      </c>
      <c r="B91" s="9" t="s">
        <v>46</v>
      </c>
      <c r="C91" s="9" t="s">
        <v>28</v>
      </c>
      <c r="D91" s="9"/>
      <c r="E91" s="9"/>
      <c r="F91" s="51">
        <f>F92</f>
        <v>42.4</v>
      </c>
    </row>
    <row r="92" spans="1:6" ht="12.75">
      <c r="A92" s="63" t="s">
        <v>102</v>
      </c>
      <c r="B92" s="8" t="s">
        <v>46</v>
      </c>
      <c r="C92" s="8" t="s">
        <v>28</v>
      </c>
      <c r="D92" s="8" t="s">
        <v>97</v>
      </c>
      <c r="E92" s="8"/>
      <c r="F92" s="14">
        <f>F93</f>
        <v>42.4</v>
      </c>
    </row>
    <row r="93" spans="1:6" ht="12.75">
      <c r="A93" s="63" t="s">
        <v>103</v>
      </c>
      <c r="B93" s="8" t="s">
        <v>46</v>
      </c>
      <c r="C93" s="8" t="s">
        <v>28</v>
      </c>
      <c r="D93" s="8" t="s">
        <v>97</v>
      </c>
      <c r="E93" s="8" t="s">
        <v>98</v>
      </c>
      <c r="F93" s="14">
        <v>42.4</v>
      </c>
    </row>
    <row r="94" spans="1:6" ht="25.5">
      <c r="A94" s="63" t="s">
        <v>104</v>
      </c>
      <c r="B94" s="8" t="s">
        <v>46</v>
      </c>
      <c r="C94" s="8" t="s">
        <v>28</v>
      </c>
      <c r="D94" s="8" t="s">
        <v>99</v>
      </c>
      <c r="E94" s="8"/>
      <c r="F94" s="14">
        <f>F95</f>
        <v>877.7</v>
      </c>
    </row>
    <row r="95" spans="1:6" ht="13.5" thickBot="1">
      <c r="A95" s="56" t="s">
        <v>105</v>
      </c>
      <c r="B95" s="57" t="s">
        <v>46</v>
      </c>
      <c r="C95" s="57" t="s">
        <v>28</v>
      </c>
      <c r="D95" s="57" t="s">
        <v>99</v>
      </c>
      <c r="E95" s="57" t="s">
        <v>100</v>
      </c>
      <c r="F95" s="58">
        <v>877.7</v>
      </c>
    </row>
    <row r="96" spans="1:6" s="23" customFormat="1" ht="15.75" thickBot="1">
      <c r="A96" s="35" t="s">
        <v>44</v>
      </c>
      <c r="B96" s="36"/>
      <c r="C96" s="36"/>
      <c r="D96" s="36"/>
      <c r="E96" s="36"/>
      <c r="F96" s="37">
        <f>F17+F37+F44+F55+F71+F90+F83+F30+F26</f>
        <v>4292.4</v>
      </c>
    </row>
    <row r="97" spans="1:6" ht="12.75">
      <c r="A97" s="21"/>
      <c r="B97" s="3"/>
      <c r="C97" s="3"/>
      <c r="D97" s="3"/>
      <c r="E97" s="3"/>
      <c r="F97" s="2"/>
    </row>
    <row r="98" spans="1:6" ht="12.75">
      <c r="A98" s="21"/>
      <c r="B98" s="3"/>
      <c r="C98" s="3"/>
      <c r="D98" s="3"/>
      <c r="E98" s="3"/>
      <c r="F98" s="2"/>
    </row>
    <row r="99" spans="1:6" ht="30">
      <c r="A99" s="38" t="s">
        <v>6</v>
      </c>
      <c r="B99" s="39"/>
      <c r="C99" s="39"/>
      <c r="D99" s="39"/>
      <c r="E99" s="92" t="s">
        <v>7</v>
      </c>
      <c r="F99" s="92"/>
    </row>
    <row r="100" spans="1:6" ht="12.75">
      <c r="A100" s="21"/>
      <c r="B100" s="3"/>
      <c r="C100" s="3"/>
      <c r="D100" s="3"/>
      <c r="E100" s="3"/>
      <c r="F100" s="2"/>
    </row>
    <row r="101" spans="1:6" ht="12.75">
      <c r="A101" s="21"/>
      <c r="B101" s="3"/>
      <c r="C101" s="3"/>
      <c r="D101" s="3"/>
      <c r="E101" s="3"/>
      <c r="F101" s="2"/>
    </row>
    <row r="102" spans="1:6" ht="12.75">
      <c r="A102" s="21"/>
      <c r="B102" s="3"/>
      <c r="C102" s="3"/>
      <c r="D102" s="3"/>
      <c r="E102" s="3"/>
      <c r="F102" s="2"/>
    </row>
    <row r="103" spans="1:6" ht="12.75">
      <c r="A103" s="21"/>
      <c r="B103" s="3"/>
      <c r="C103" s="3"/>
      <c r="D103" s="3"/>
      <c r="E103" s="3"/>
      <c r="F103" s="2"/>
    </row>
    <row r="104" spans="1:6" ht="12.75">
      <c r="A104" s="21"/>
      <c r="B104" s="3"/>
      <c r="C104" s="3"/>
      <c r="D104" s="3"/>
      <c r="E104" s="3"/>
      <c r="F104" s="2"/>
    </row>
    <row r="105" spans="1:6" ht="12.75">
      <c r="A105" s="21"/>
      <c r="B105" s="3"/>
      <c r="C105" s="3"/>
      <c r="D105" s="3"/>
      <c r="E105" s="3"/>
      <c r="F105" s="2"/>
    </row>
    <row r="106" spans="2:6" ht="12.75">
      <c r="B106" s="22"/>
      <c r="C106" s="22"/>
      <c r="D106" s="22"/>
      <c r="E106" s="22"/>
      <c r="F106" s="2"/>
    </row>
    <row r="107" spans="2:6" ht="12.75">
      <c r="B107" s="22"/>
      <c r="C107" s="22"/>
      <c r="D107" s="22"/>
      <c r="E107" s="22"/>
      <c r="F107" s="2"/>
    </row>
    <row r="108" spans="2:6" ht="12.75">
      <c r="B108" s="22"/>
      <c r="C108" s="22"/>
      <c r="D108" s="22"/>
      <c r="E108" s="22"/>
      <c r="F108" s="2"/>
    </row>
    <row r="109" spans="2:6" ht="12.75">
      <c r="B109" s="22"/>
      <c r="C109" s="22"/>
      <c r="D109" s="22"/>
      <c r="E109" s="22"/>
      <c r="F109" s="2"/>
    </row>
    <row r="110" spans="2:6" ht="12.75">
      <c r="B110" s="22"/>
      <c r="C110" s="22"/>
      <c r="D110" s="22"/>
      <c r="E110" s="22"/>
      <c r="F110" s="2"/>
    </row>
    <row r="111" spans="2:6" ht="12.75">
      <c r="B111" s="22"/>
      <c r="C111" s="22"/>
      <c r="D111" s="22"/>
      <c r="E111" s="22"/>
      <c r="F111" s="2"/>
    </row>
    <row r="112" spans="2:6" ht="12.75">
      <c r="B112" s="22"/>
      <c r="C112" s="22"/>
      <c r="D112" s="22"/>
      <c r="E112" s="22"/>
      <c r="F112" s="2"/>
    </row>
    <row r="113" spans="2:6" ht="12.75">
      <c r="B113" s="22"/>
      <c r="C113" s="22"/>
      <c r="D113" s="22"/>
      <c r="E113" s="22"/>
      <c r="F113" s="2"/>
    </row>
    <row r="114" spans="2:6" ht="12.75">
      <c r="B114" s="22"/>
      <c r="C114" s="22"/>
      <c r="D114" s="22"/>
      <c r="E114" s="22"/>
      <c r="F114" s="2"/>
    </row>
    <row r="115" spans="2:6" ht="12.75">
      <c r="B115" s="22"/>
      <c r="C115" s="22"/>
      <c r="D115" s="22"/>
      <c r="E115" s="22"/>
      <c r="F115" s="2"/>
    </row>
    <row r="116" spans="2:6" ht="12.75">
      <c r="B116" s="22"/>
      <c r="C116" s="22"/>
      <c r="D116" s="22"/>
      <c r="E116" s="22"/>
      <c r="F116" s="2"/>
    </row>
    <row r="117" spans="2:6" ht="12.75">
      <c r="B117" s="22"/>
      <c r="C117" s="22"/>
      <c r="D117" s="22"/>
      <c r="E117" s="22"/>
      <c r="F117" s="2"/>
    </row>
    <row r="118" spans="2:6" ht="12.75">
      <c r="B118" s="22"/>
      <c r="C118" s="22"/>
      <c r="D118" s="22"/>
      <c r="E118" s="22"/>
      <c r="F118" s="2"/>
    </row>
    <row r="119" spans="2:6" ht="12.75">
      <c r="B119" s="22"/>
      <c r="C119" s="22"/>
      <c r="D119" s="22"/>
      <c r="E119" s="22"/>
      <c r="F119" s="2"/>
    </row>
    <row r="120" spans="2:6" ht="12.75">
      <c r="B120" s="22"/>
      <c r="C120" s="22"/>
      <c r="D120" s="22"/>
      <c r="E120" s="22"/>
      <c r="F120" s="2"/>
    </row>
    <row r="121" spans="2:6" ht="12.75">
      <c r="B121" s="22"/>
      <c r="C121" s="22"/>
      <c r="D121" s="22"/>
      <c r="E121" s="22"/>
      <c r="F121" s="2"/>
    </row>
    <row r="122" spans="2:6" ht="12.75">
      <c r="B122" s="22"/>
      <c r="C122" s="22"/>
      <c r="D122" s="22"/>
      <c r="E122" s="22"/>
      <c r="F122" s="2"/>
    </row>
    <row r="123" spans="2:6" ht="12.75">
      <c r="B123" s="22"/>
      <c r="C123" s="22"/>
      <c r="D123" s="22"/>
      <c r="E123" s="22"/>
      <c r="F123" s="2"/>
    </row>
    <row r="124" spans="2:6" ht="12.75">
      <c r="B124" s="22"/>
      <c r="C124" s="22"/>
      <c r="D124" s="22"/>
      <c r="E124" s="22"/>
      <c r="F124" s="2"/>
    </row>
    <row r="125" spans="2:6" ht="12.75">
      <c r="B125" s="22"/>
      <c r="C125" s="22"/>
      <c r="D125" s="22"/>
      <c r="E125" s="22"/>
      <c r="F125" s="2"/>
    </row>
    <row r="126" spans="2:6" ht="12.75">
      <c r="B126" s="22"/>
      <c r="C126" s="22"/>
      <c r="D126" s="22"/>
      <c r="E126" s="22"/>
      <c r="F126" s="2"/>
    </row>
    <row r="127" spans="2:6" ht="12.75">
      <c r="B127" s="22"/>
      <c r="C127" s="22"/>
      <c r="D127" s="22"/>
      <c r="E127" s="22"/>
      <c r="F127" s="2"/>
    </row>
    <row r="128" spans="2:6" ht="12.75">
      <c r="B128" s="22"/>
      <c r="C128" s="22"/>
      <c r="D128" s="22"/>
      <c r="E128" s="22"/>
      <c r="F128" s="2"/>
    </row>
    <row r="129" spans="2:6" ht="12.75">
      <c r="B129" s="22"/>
      <c r="C129" s="22"/>
      <c r="D129" s="22"/>
      <c r="E129" s="22"/>
      <c r="F129" s="2"/>
    </row>
    <row r="130" spans="2:6" ht="12.75">
      <c r="B130" s="22"/>
      <c r="C130" s="22"/>
      <c r="D130" s="22"/>
      <c r="E130" s="22"/>
      <c r="F130" s="2"/>
    </row>
    <row r="131" spans="2:6" ht="12.75">
      <c r="B131" s="22"/>
      <c r="C131" s="22"/>
      <c r="D131" s="22"/>
      <c r="E131" s="22"/>
      <c r="F131" s="2"/>
    </row>
    <row r="132" spans="2:6" ht="12.75">
      <c r="B132" s="22"/>
      <c r="C132" s="22"/>
      <c r="D132" s="22"/>
      <c r="E132" s="22"/>
      <c r="F132" s="2"/>
    </row>
    <row r="133" spans="2:6" ht="12.75">
      <c r="B133" s="22"/>
      <c r="C133" s="22"/>
      <c r="D133" s="22"/>
      <c r="E133" s="22"/>
      <c r="F133" s="2"/>
    </row>
    <row r="134" spans="2:6" ht="12.75">
      <c r="B134" s="22"/>
      <c r="C134" s="22"/>
      <c r="D134" s="22"/>
      <c r="E134" s="22"/>
      <c r="F134" s="2"/>
    </row>
    <row r="135" spans="2:6" ht="12.75">
      <c r="B135" s="22"/>
      <c r="C135" s="22"/>
      <c r="D135" s="22"/>
      <c r="E135" s="22"/>
      <c r="F135" s="2"/>
    </row>
    <row r="136" spans="2:6" ht="12.75">
      <c r="B136" s="22"/>
      <c r="C136" s="22"/>
      <c r="D136" s="22"/>
      <c r="E136" s="22"/>
      <c r="F136" s="2"/>
    </row>
    <row r="137" spans="2:6" ht="12.75">
      <c r="B137" s="22"/>
      <c r="C137" s="22"/>
      <c r="D137" s="22"/>
      <c r="E137" s="22"/>
      <c r="F137" s="2"/>
    </row>
    <row r="138" spans="2:6" ht="12.75">
      <c r="B138" s="22"/>
      <c r="C138" s="22"/>
      <c r="D138" s="22"/>
      <c r="E138" s="22"/>
      <c r="F138" s="2"/>
    </row>
    <row r="139" spans="2:6" ht="12.75">
      <c r="B139" s="22"/>
      <c r="C139" s="22"/>
      <c r="D139" s="22"/>
      <c r="E139" s="22"/>
      <c r="F139" s="2"/>
    </row>
    <row r="140" spans="2:6" ht="12.75">
      <c r="B140" s="22"/>
      <c r="C140" s="22"/>
      <c r="D140" s="22"/>
      <c r="E140" s="22"/>
      <c r="F140" s="2"/>
    </row>
    <row r="141" spans="2:6" ht="12.75">
      <c r="B141" s="22"/>
      <c r="C141" s="22"/>
      <c r="D141" s="22"/>
      <c r="E141" s="22"/>
      <c r="F141" s="2"/>
    </row>
    <row r="142" spans="2:5" ht="12.75">
      <c r="B142" s="22"/>
      <c r="C142" s="22"/>
      <c r="D142" s="22"/>
      <c r="E142" s="22"/>
    </row>
    <row r="143" spans="2:5" ht="12.75">
      <c r="B143" s="22"/>
      <c r="C143" s="22"/>
      <c r="D143" s="22"/>
      <c r="E143" s="22"/>
    </row>
    <row r="144" spans="2:5" ht="12.75">
      <c r="B144" s="22"/>
      <c r="C144" s="22"/>
      <c r="D144" s="22"/>
      <c r="E144" s="22"/>
    </row>
    <row r="145" spans="2:5" ht="12.75">
      <c r="B145" s="22"/>
      <c r="C145" s="22"/>
      <c r="D145" s="22"/>
      <c r="E145" s="22"/>
    </row>
    <row r="146" spans="2:5" ht="12.75">
      <c r="B146" s="22"/>
      <c r="C146" s="22"/>
      <c r="D146" s="22"/>
      <c r="E146" s="22"/>
    </row>
    <row r="147" spans="2:5" ht="12.75">
      <c r="B147" s="22"/>
      <c r="C147" s="22"/>
      <c r="D147" s="22"/>
      <c r="E147" s="22"/>
    </row>
    <row r="148" spans="2:5" ht="12.75">
      <c r="B148" s="22"/>
      <c r="C148" s="22"/>
      <c r="D148" s="22"/>
      <c r="E148" s="22"/>
    </row>
    <row r="149" spans="2:5" ht="12.75">
      <c r="B149" s="22"/>
      <c r="C149" s="22"/>
      <c r="D149" s="22"/>
      <c r="E149" s="22"/>
    </row>
    <row r="150" spans="2:5" ht="12.75">
      <c r="B150" s="22"/>
      <c r="C150" s="22"/>
      <c r="D150" s="22"/>
      <c r="E150" s="22"/>
    </row>
    <row r="151" spans="2:5" ht="12.75">
      <c r="B151" s="22"/>
      <c r="C151" s="22"/>
      <c r="D151" s="22"/>
      <c r="E151" s="22"/>
    </row>
    <row r="152" spans="2:5" ht="12.75">
      <c r="B152" s="22"/>
      <c r="C152" s="22"/>
      <c r="D152" s="22"/>
      <c r="E152" s="22"/>
    </row>
    <row r="153" spans="2:5" ht="12.75">
      <c r="B153" s="22"/>
      <c r="C153" s="22"/>
      <c r="D153" s="22"/>
      <c r="E153" s="22"/>
    </row>
    <row r="154" spans="2:5" ht="12.75">
      <c r="B154" s="22"/>
      <c r="C154" s="22"/>
      <c r="D154" s="22"/>
      <c r="E154" s="22"/>
    </row>
    <row r="155" spans="2:5" ht="12.75">
      <c r="B155" s="22"/>
      <c r="C155" s="22"/>
      <c r="D155" s="22"/>
      <c r="E155" s="22"/>
    </row>
    <row r="156" spans="2:5" ht="12.75">
      <c r="B156" s="22"/>
      <c r="C156" s="22"/>
      <c r="D156" s="22"/>
      <c r="E156" s="22"/>
    </row>
    <row r="157" spans="2:5" ht="12.75">
      <c r="B157" s="22"/>
      <c r="C157" s="22"/>
      <c r="D157" s="22"/>
      <c r="E157" s="22"/>
    </row>
    <row r="158" spans="2:5" ht="12.75">
      <c r="B158" s="22"/>
      <c r="C158" s="22"/>
      <c r="D158" s="22"/>
      <c r="E158" s="22"/>
    </row>
    <row r="159" spans="2:5" ht="12.75">
      <c r="B159" s="22"/>
      <c r="C159" s="22"/>
      <c r="D159" s="22"/>
      <c r="E159" s="22"/>
    </row>
    <row r="160" spans="2:5" ht="12.75">
      <c r="B160" s="22"/>
      <c r="C160" s="22"/>
      <c r="D160" s="22"/>
      <c r="E160" s="22"/>
    </row>
    <row r="161" spans="2:5" ht="12.75">
      <c r="B161" s="22"/>
      <c r="C161" s="22"/>
      <c r="D161" s="22"/>
      <c r="E161" s="22"/>
    </row>
    <row r="162" spans="2:5" ht="12.75">
      <c r="B162" s="22"/>
      <c r="C162" s="22"/>
      <c r="D162" s="22"/>
      <c r="E162" s="22"/>
    </row>
    <row r="163" spans="2:5" ht="12.75">
      <c r="B163" s="22"/>
      <c r="C163" s="22"/>
      <c r="D163" s="22"/>
      <c r="E163" s="22"/>
    </row>
    <row r="164" spans="2:5" ht="12.75">
      <c r="B164" s="22"/>
      <c r="C164" s="22"/>
      <c r="D164" s="22"/>
      <c r="E164" s="22"/>
    </row>
    <row r="165" spans="2:5" ht="12.75">
      <c r="B165" s="22"/>
      <c r="C165" s="22"/>
      <c r="D165" s="22"/>
      <c r="E165" s="22"/>
    </row>
    <row r="166" spans="2:5" ht="12.75">
      <c r="B166" s="22"/>
      <c r="C166" s="22"/>
      <c r="D166" s="22"/>
      <c r="E166" s="22"/>
    </row>
    <row r="167" spans="2:5" ht="12.75">
      <c r="B167" s="22"/>
      <c r="C167" s="22"/>
      <c r="D167" s="22"/>
      <c r="E167" s="22"/>
    </row>
    <row r="168" spans="2:5" ht="12.75">
      <c r="B168" s="22"/>
      <c r="C168" s="22"/>
      <c r="D168" s="22"/>
      <c r="E168" s="22"/>
    </row>
    <row r="169" spans="2:5" ht="12.75">
      <c r="B169" s="22"/>
      <c r="C169" s="22"/>
      <c r="D169" s="22"/>
      <c r="E169" s="22"/>
    </row>
    <row r="170" spans="2:5" ht="12.75">
      <c r="B170" s="22"/>
      <c r="C170" s="22"/>
      <c r="D170" s="22"/>
      <c r="E170" s="22"/>
    </row>
    <row r="171" spans="2:5" ht="12.75">
      <c r="B171" s="22"/>
      <c r="C171" s="22"/>
      <c r="D171" s="22"/>
      <c r="E171" s="22"/>
    </row>
    <row r="172" spans="2:5" ht="12.75">
      <c r="B172" s="22"/>
      <c r="C172" s="22"/>
      <c r="D172" s="22"/>
      <c r="E172" s="22"/>
    </row>
    <row r="173" spans="2:5" ht="12.75">
      <c r="B173" s="22"/>
      <c r="C173" s="22"/>
      <c r="D173" s="22"/>
      <c r="E173" s="22"/>
    </row>
    <row r="174" spans="2:5" ht="12.75">
      <c r="B174" s="22"/>
      <c r="C174" s="22"/>
      <c r="D174" s="22"/>
      <c r="E174" s="22"/>
    </row>
    <row r="175" spans="2:5" ht="12.75">
      <c r="B175" s="22"/>
      <c r="C175" s="22"/>
      <c r="D175" s="22"/>
      <c r="E175" s="22"/>
    </row>
    <row r="176" spans="2:5" ht="12.75">
      <c r="B176" s="22"/>
      <c r="C176" s="22"/>
      <c r="D176" s="22"/>
      <c r="E176" s="22"/>
    </row>
    <row r="177" spans="2:5" ht="12.75">
      <c r="B177" s="22"/>
      <c r="C177" s="22"/>
      <c r="D177" s="22"/>
      <c r="E177" s="22"/>
    </row>
    <row r="178" spans="2:5" ht="12.75">
      <c r="B178" s="22"/>
      <c r="C178" s="22"/>
      <c r="D178" s="22"/>
      <c r="E178" s="22"/>
    </row>
    <row r="179" spans="2:5" ht="12.75">
      <c r="B179" s="22"/>
      <c r="C179" s="22"/>
      <c r="D179" s="22"/>
      <c r="E179" s="22"/>
    </row>
    <row r="180" spans="2:5" ht="12.75">
      <c r="B180" s="22"/>
      <c r="C180" s="22"/>
      <c r="D180" s="22"/>
      <c r="E180" s="22"/>
    </row>
    <row r="181" spans="2:5" ht="12.75">
      <c r="B181" s="22"/>
      <c r="C181" s="22"/>
      <c r="D181" s="22"/>
      <c r="E181" s="22"/>
    </row>
    <row r="182" spans="2:5" ht="12.75">
      <c r="B182" s="22"/>
      <c r="C182" s="22"/>
      <c r="D182" s="22"/>
      <c r="E182" s="22"/>
    </row>
    <row r="183" spans="2:5" ht="12.75">
      <c r="B183" s="22"/>
      <c r="C183" s="22"/>
      <c r="D183" s="22"/>
      <c r="E183" s="22"/>
    </row>
    <row r="184" spans="2:5" ht="12.75">
      <c r="B184" s="22"/>
      <c r="C184" s="22"/>
      <c r="D184" s="22"/>
      <c r="E184" s="22"/>
    </row>
    <row r="185" spans="2:5" ht="12.75">
      <c r="B185" s="22"/>
      <c r="C185" s="22"/>
      <c r="D185" s="22"/>
      <c r="E185" s="22"/>
    </row>
    <row r="186" spans="2:5" ht="12.75">
      <c r="B186" s="22"/>
      <c r="C186" s="22"/>
      <c r="D186" s="22"/>
      <c r="E186" s="22"/>
    </row>
    <row r="187" spans="2:5" ht="12.75">
      <c r="B187" s="22"/>
      <c r="C187" s="22"/>
      <c r="D187" s="22"/>
      <c r="E187" s="22"/>
    </row>
    <row r="188" spans="2:5" ht="12.75">
      <c r="B188" s="22"/>
      <c r="C188" s="22"/>
      <c r="D188" s="22"/>
      <c r="E188" s="22"/>
    </row>
    <row r="189" spans="2:5" ht="12.75">
      <c r="B189" s="22"/>
      <c r="C189" s="22"/>
      <c r="D189" s="22"/>
      <c r="E189" s="22"/>
    </row>
    <row r="190" spans="2:5" ht="12.75">
      <c r="B190" s="22"/>
      <c r="C190" s="22"/>
      <c r="D190" s="22"/>
      <c r="E190" s="22"/>
    </row>
    <row r="191" spans="2:5" ht="12.75">
      <c r="B191" s="22"/>
      <c r="C191" s="22"/>
      <c r="D191" s="22"/>
      <c r="E191" s="22"/>
    </row>
    <row r="192" spans="2:5" ht="12.75">
      <c r="B192" s="22"/>
      <c r="C192" s="22"/>
      <c r="D192" s="22"/>
      <c r="E192" s="22"/>
    </row>
  </sheetData>
  <mergeCells count="8">
    <mergeCell ref="A12:F12"/>
    <mergeCell ref="A13:F13"/>
    <mergeCell ref="E99:F99"/>
    <mergeCell ref="A9:F11"/>
    <mergeCell ref="C5:F5"/>
    <mergeCell ref="C6:F6"/>
    <mergeCell ref="C7:F7"/>
    <mergeCell ref="C8:F8"/>
  </mergeCells>
  <printOptions/>
  <pageMargins left="0.75" right="0.26" top="0.36" bottom="0.9" header="0.29" footer="0.28"/>
  <pageSetup horizontalDpi="600" verticalDpi="600" orientation="portrait" paperSize="9" r:id="rId1"/>
  <headerFooter alignWithMargins="0">
    <oddFooter>&amp;C&amp;F&amp;RСтраница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6"/>
  <sheetViews>
    <sheetView workbookViewId="0" topLeftCell="A6">
      <selection activeCell="A9" sqref="A9:F11"/>
    </sheetView>
  </sheetViews>
  <sheetFormatPr defaultColWidth="9.00390625" defaultRowHeight="12.75"/>
  <cols>
    <col min="1" max="1" width="41.00390625" style="0" customWidth="1"/>
    <col min="3" max="3" width="11.375" style="0" customWidth="1"/>
    <col min="4" max="4" width="10.00390625" style="0" customWidth="1"/>
    <col min="5" max="5" width="10.25390625" style="0" customWidth="1"/>
    <col min="6" max="6" width="10.00390625" style="0" customWidth="1"/>
  </cols>
  <sheetData>
    <row r="1" ht="12.75">
      <c r="C1" t="s">
        <v>48</v>
      </c>
    </row>
    <row r="2" ht="12.75">
      <c r="C2" t="s">
        <v>0</v>
      </c>
    </row>
    <row r="3" ht="12.75">
      <c r="C3" t="s">
        <v>142</v>
      </c>
    </row>
    <row r="4" ht="12.75">
      <c r="C4" t="s">
        <v>9</v>
      </c>
    </row>
    <row r="5" spans="3:6" ht="40.5" customHeight="1">
      <c r="C5" s="90"/>
      <c r="D5" s="90"/>
      <c r="E5" s="90"/>
      <c r="F5" s="90"/>
    </row>
    <row r="6" spans="3:6" ht="12.75">
      <c r="C6" s="90"/>
      <c r="D6" s="90"/>
      <c r="E6" s="90"/>
      <c r="F6" s="90"/>
    </row>
    <row r="7" spans="3:6" ht="12.75">
      <c r="C7" s="90"/>
      <c r="D7" s="90"/>
      <c r="E7" s="90"/>
      <c r="F7" s="90"/>
    </row>
    <row r="8" spans="3:6" ht="12.75">
      <c r="C8" s="90"/>
      <c r="D8" s="90"/>
      <c r="E8" s="90"/>
      <c r="F8" s="90"/>
    </row>
    <row r="9" spans="1:6" ht="12.75">
      <c r="A9" s="93" t="s">
        <v>161</v>
      </c>
      <c r="B9" s="94"/>
      <c r="C9" s="94"/>
      <c r="D9" s="94"/>
      <c r="E9" s="94"/>
      <c r="F9" s="94"/>
    </row>
    <row r="10" spans="1:6" ht="12.75" customHeight="1">
      <c r="A10" s="94"/>
      <c r="B10" s="94"/>
      <c r="C10" s="94"/>
      <c r="D10" s="94"/>
      <c r="E10" s="94"/>
      <c r="F10" s="94"/>
    </row>
    <row r="11" spans="1:6" ht="12.75">
      <c r="A11" s="94"/>
      <c r="B11" s="94"/>
      <c r="C11" s="94"/>
      <c r="D11" s="94"/>
      <c r="E11" s="94"/>
      <c r="F11" s="94"/>
    </row>
    <row r="12" spans="1:6" ht="12.75">
      <c r="A12" s="91" t="s">
        <v>10</v>
      </c>
      <c r="B12" s="91"/>
      <c r="C12" s="91"/>
      <c r="D12" s="91"/>
      <c r="E12" s="91"/>
      <c r="F12" s="91"/>
    </row>
    <row r="13" spans="1:6" ht="12.75">
      <c r="A13" s="91" t="s">
        <v>11</v>
      </c>
      <c r="B13" s="91"/>
      <c r="C13" s="91"/>
      <c r="D13" s="91"/>
      <c r="E13" s="91"/>
      <c r="F13" s="91"/>
    </row>
    <row r="15" ht="13.5" thickBot="1">
      <c r="F15" t="s">
        <v>1</v>
      </c>
    </row>
    <row r="16" spans="1:6" ht="39" thickBot="1">
      <c r="A16" s="4" t="s">
        <v>12</v>
      </c>
      <c r="B16" s="5" t="s">
        <v>13</v>
      </c>
      <c r="C16" s="5" t="s">
        <v>14</v>
      </c>
      <c r="D16" s="5" t="s">
        <v>15</v>
      </c>
      <c r="E16" s="44" t="s">
        <v>16</v>
      </c>
      <c r="F16" s="6" t="s">
        <v>17</v>
      </c>
    </row>
    <row r="17" spans="1:6" s="1" customFormat="1" ht="12.75">
      <c r="A17" s="10" t="s">
        <v>58</v>
      </c>
      <c r="B17" s="11" t="s">
        <v>18</v>
      </c>
      <c r="C17" s="11"/>
      <c r="D17" s="11"/>
      <c r="E17" s="11"/>
      <c r="F17" s="12">
        <f>F25+F22+F18</f>
        <v>626.9</v>
      </c>
    </row>
    <row r="18" spans="1:6" s="1" customFormat="1" ht="38.25">
      <c r="A18" s="15" t="s">
        <v>59</v>
      </c>
      <c r="B18" s="9" t="s">
        <v>18</v>
      </c>
      <c r="C18" s="9" t="s">
        <v>43</v>
      </c>
      <c r="D18" s="9"/>
      <c r="E18" s="9"/>
      <c r="F18" s="43">
        <f>F19</f>
        <v>488.8</v>
      </c>
    </row>
    <row r="19" spans="1:6" s="1" customFormat="1" ht="25.5">
      <c r="A19" s="19" t="s">
        <v>60</v>
      </c>
      <c r="B19" s="41" t="s">
        <v>18</v>
      </c>
      <c r="C19" s="41" t="s">
        <v>43</v>
      </c>
      <c r="D19" s="41" t="s">
        <v>49</v>
      </c>
      <c r="E19" s="41"/>
      <c r="F19" s="49">
        <f>F20</f>
        <v>488.8</v>
      </c>
    </row>
    <row r="20" spans="1:6" s="1" customFormat="1" ht="12.75">
      <c r="A20" s="13" t="s">
        <v>61</v>
      </c>
      <c r="B20" s="41" t="s">
        <v>18</v>
      </c>
      <c r="C20" s="41" t="s">
        <v>43</v>
      </c>
      <c r="D20" s="41" t="s">
        <v>49</v>
      </c>
      <c r="E20" s="41" t="s">
        <v>50</v>
      </c>
      <c r="F20" s="49">
        <v>488.8</v>
      </c>
    </row>
    <row r="21" spans="1:6" s="1" customFormat="1" ht="12.75">
      <c r="A21" s="75"/>
      <c r="B21" s="71"/>
      <c r="C21" s="71"/>
      <c r="D21" s="71"/>
      <c r="E21" s="71"/>
      <c r="F21" s="76"/>
    </row>
    <row r="22" spans="1:6" ht="25.5">
      <c r="A22" s="52" t="s">
        <v>106</v>
      </c>
      <c r="B22" s="47" t="s">
        <v>18</v>
      </c>
      <c r="C22" s="47" t="s">
        <v>22</v>
      </c>
      <c r="D22" s="47"/>
      <c r="E22" s="47"/>
      <c r="F22" s="43">
        <f>F23</f>
        <v>0</v>
      </c>
    </row>
    <row r="23" spans="1:6" ht="12.75">
      <c r="A23" s="67" t="s">
        <v>47</v>
      </c>
      <c r="B23" s="41" t="s">
        <v>18</v>
      </c>
      <c r="C23" s="41" t="s">
        <v>22</v>
      </c>
      <c r="D23" s="41" t="s">
        <v>107</v>
      </c>
      <c r="E23" s="41"/>
      <c r="F23" s="49">
        <f>F24</f>
        <v>0</v>
      </c>
    </row>
    <row r="24" spans="1:6" ht="25.5">
      <c r="A24" s="13" t="s">
        <v>121</v>
      </c>
      <c r="B24" s="41" t="s">
        <v>18</v>
      </c>
      <c r="C24" s="41" t="s">
        <v>22</v>
      </c>
      <c r="D24" s="41" t="s">
        <v>107</v>
      </c>
      <c r="E24" s="41" t="s">
        <v>108</v>
      </c>
      <c r="F24" s="49">
        <v>0</v>
      </c>
    </row>
    <row r="25" spans="1:6" ht="12.75">
      <c r="A25" s="52" t="s">
        <v>96</v>
      </c>
      <c r="B25" s="47" t="s">
        <v>18</v>
      </c>
      <c r="C25" s="47" t="s">
        <v>38</v>
      </c>
      <c r="D25" s="47"/>
      <c r="E25" s="47"/>
      <c r="F25" s="48">
        <f>F26+F31+F28</f>
        <v>138.1</v>
      </c>
    </row>
    <row r="26" spans="1:6" ht="25.5">
      <c r="A26" s="27" t="s">
        <v>60</v>
      </c>
      <c r="B26" s="41" t="s">
        <v>18</v>
      </c>
      <c r="C26" s="41" t="s">
        <v>38</v>
      </c>
      <c r="D26" s="41" t="s">
        <v>49</v>
      </c>
      <c r="E26" s="9"/>
      <c r="F26" s="42">
        <f>F27</f>
        <v>0</v>
      </c>
    </row>
    <row r="27" spans="1:6" ht="25.5">
      <c r="A27" s="40" t="s">
        <v>68</v>
      </c>
      <c r="B27" s="41" t="s">
        <v>18</v>
      </c>
      <c r="C27" s="41" t="s">
        <v>38</v>
      </c>
      <c r="D27" s="41" t="s">
        <v>49</v>
      </c>
      <c r="E27" s="41" t="s">
        <v>53</v>
      </c>
      <c r="F27" s="42">
        <v>0</v>
      </c>
    </row>
    <row r="28" spans="1:6" ht="25.5">
      <c r="A28" s="40" t="s">
        <v>128</v>
      </c>
      <c r="B28" s="41" t="s">
        <v>18</v>
      </c>
      <c r="C28" s="41" t="s">
        <v>38</v>
      </c>
      <c r="D28" s="41" t="s">
        <v>67</v>
      </c>
      <c r="E28" s="41"/>
      <c r="F28" s="42">
        <f>F29</f>
        <v>0</v>
      </c>
    </row>
    <row r="29" spans="1:6" ht="40.5" customHeight="1">
      <c r="A29" s="40" t="s">
        <v>129</v>
      </c>
      <c r="B29" s="41" t="s">
        <v>18</v>
      </c>
      <c r="C29" s="41" t="s">
        <v>38</v>
      </c>
      <c r="D29" s="41" t="s">
        <v>67</v>
      </c>
      <c r="E29" s="41" t="s">
        <v>127</v>
      </c>
      <c r="F29" s="42">
        <v>0</v>
      </c>
    </row>
    <row r="30" spans="1:6" ht="38.25">
      <c r="A30" s="40" t="s">
        <v>81</v>
      </c>
      <c r="B30" s="41" t="s">
        <v>18</v>
      </c>
      <c r="C30" s="41" t="s">
        <v>38</v>
      </c>
      <c r="D30" s="41" t="s">
        <v>80</v>
      </c>
      <c r="E30" s="41"/>
      <c r="F30" s="42">
        <f>F31</f>
        <v>138.1</v>
      </c>
    </row>
    <row r="31" spans="1:6" ht="17.25" customHeight="1">
      <c r="A31" s="33" t="s">
        <v>66</v>
      </c>
      <c r="B31" s="25" t="s">
        <v>18</v>
      </c>
      <c r="C31" s="25" t="s">
        <v>38</v>
      </c>
      <c r="D31" s="25" t="s">
        <v>80</v>
      </c>
      <c r="E31" s="25" t="s">
        <v>57</v>
      </c>
      <c r="F31" s="34">
        <v>138.1</v>
      </c>
    </row>
    <row r="32" spans="1:6" ht="17.25" customHeight="1">
      <c r="A32" s="80" t="s">
        <v>136</v>
      </c>
      <c r="B32" s="78" t="s">
        <v>26</v>
      </c>
      <c r="C32" s="78"/>
      <c r="D32" s="78"/>
      <c r="E32" s="78"/>
      <c r="F32" s="79">
        <f>F33</f>
        <v>1.2</v>
      </c>
    </row>
    <row r="33" spans="1:6" ht="17.25" customHeight="1">
      <c r="A33" s="81" t="s">
        <v>137</v>
      </c>
      <c r="B33" s="50" t="s">
        <v>26</v>
      </c>
      <c r="C33" s="50" t="s">
        <v>28</v>
      </c>
      <c r="D33" s="50"/>
      <c r="E33" s="50"/>
      <c r="F33" s="68">
        <f>F34</f>
        <v>1.2</v>
      </c>
    </row>
    <row r="34" spans="1:6" ht="29.25" customHeight="1">
      <c r="A34" s="33" t="s">
        <v>138</v>
      </c>
      <c r="B34" s="25" t="s">
        <v>26</v>
      </c>
      <c r="C34" s="25" t="s">
        <v>28</v>
      </c>
      <c r="D34" s="25" t="s">
        <v>132</v>
      </c>
      <c r="E34" s="25"/>
      <c r="F34" s="34">
        <f>F35</f>
        <v>1.2</v>
      </c>
    </row>
    <row r="35" spans="1:6" ht="30" customHeight="1">
      <c r="A35" s="33" t="s">
        <v>139</v>
      </c>
      <c r="B35" s="25" t="s">
        <v>26</v>
      </c>
      <c r="C35" s="25" t="s">
        <v>28</v>
      </c>
      <c r="D35" s="25" t="s">
        <v>132</v>
      </c>
      <c r="E35" s="25" t="s">
        <v>133</v>
      </c>
      <c r="F35" s="34">
        <v>1.2</v>
      </c>
    </row>
    <row r="36" spans="1:6" ht="27" customHeight="1">
      <c r="A36" s="80" t="s">
        <v>109</v>
      </c>
      <c r="B36" s="78" t="s">
        <v>28</v>
      </c>
      <c r="C36" s="77"/>
      <c r="D36" s="77"/>
      <c r="E36" s="77"/>
      <c r="F36" s="79">
        <f>F37+F44+F41</f>
        <v>73.5</v>
      </c>
    </row>
    <row r="37" spans="1:6" ht="17.25" customHeight="1">
      <c r="A37" s="81" t="s">
        <v>21</v>
      </c>
      <c r="B37" s="50" t="s">
        <v>28</v>
      </c>
      <c r="C37" s="50" t="s">
        <v>26</v>
      </c>
      <c r="D37" s="50"/>
      <c r="E37" s="50"/>
      <c r="F37" s="68">
        <f>F38</f>
        <v>0</v>
      </c>
    </row>
    <row r="38" spans="1:6" ht="27.75" customHeight="1">
      <c r="A38" s="33" t="s">
        <v>110</v>
      </c>
      <c r="B38" s="25" t="s">
        <v>28</v>
      </c>
      <c r="C38" s="25" t="s">
        <v>26</v>
      </c>
      <c r="D38" s="25" t="s">
        <v>111</v>
      </c>
      <c r="E38" s="25"/>
      <c r="F38" s="34">
        <f>F39+F40</f>
        <v>0</v>
      </c>
    </row>
    <row r="39" spans="1:6" ht="14.25" customHeight="1">
      <c r="A39" s="33" t="s">
        <v>131</v>
      </c>
      <c r="B39" s="25" t="s">
        <v>28</v>
      </c>
      <c r="C39" s="25" t="s">
        <v>26</v>
      </c>
      <c r="D39" s="25" t="s">
        <v>111</v>
      </c>
      <c r="E39" s="25" t="s">
        <v>130</v>
      </c>
      <c r="F39" s="34">
        <v>0</v>
      </c>
    </row>
    <row r="40" spans="1:6" ht="36.75" customHeight="1">
      <c r="A40" s="33" t="s">
        <v>112</v>
      </c>
      <c r="B40" s="25" t="s">
        <v>28</v>
      </c>
      <c r="C40" s="25" t="s">
        <v>26</v>
      </c>
      <c r="D40" s="25" t="s">
        <v>111</v>
      </c>
      <c r="E40" s="25" t="s">
        <v>113</v>
      </c>
      <c r="F40" s="34">
        <v>0</v>
      </c>
    </row>
    <row r="41" spans="1:6" ht="48.75" customHeight="1">
      <c r="A41" s="81" t="s">
        <v>145</v>
      </c>
      <c r="B41" s="50" t="s">
        <v>28</v>
      </c>
      <c r="C41" s="50" t="s">
        <v>27</v>
      </c>
      <c r="D41" s="50"/>
      <c r="E41" s="50"/>
      <c r="F41" s="68">
        <f>F42</f>
        <v>3.9</v>
      </c>
    </row>
    <row r="42" spans="1:6" ht="36.75" customHeight="1">
      <c r="A42" s="33" t="s">
        <v>146</v>
      </c>
      <c r="B42" s="25" t="s">
        <v>28</v>
      </c>
      <c r="C42" s="25" t="s">
        <v>27</v>
      </c>
      <c r="D42" s="25" t="s">
        <v>143</v>
      </c>
      <c r="E42" s="25"/>
      <c r="F42" s="34">
        <f>F43</f>
        <v>3.9</v>
      </c>
    </row>
    <row r="43" spans="1:6" ht="36.75" customHeight="1">
      <c r="A43" s="33" t="s">
        <v>147</v>
      </c>
      <c r="B43" s="25" t="s">
        <v>28</v>
      </c>
      <c r="C43" s="25" t="s">
        <v>27</v>
      </c>
      <c r="D43" s="25" t="s">
        <v>143</v>
      </c>
      <c r="E43" s="25" t="s">
        <v>144</v>
      </c>
      <c r="F43" s="34">
        <v>3.9</v>
      </c>
    </row>
    <row r="44" spans="1:6" ht="36.75" customHeight="1">
      <c r="A44" s="81" t="s">
        <v>140</v>
      </c>
      <c r="B44" s="50" t="s">
        <v>28</v>
      </c>
      <c r="C44" s="50" t="s">
        <v>33</v>
      </c>
      <c r="D44" s="50"/>
      <c r="E44" s="50"/>
      <c r="F44" s="68">
        <f>F45</f>
        <v>69.6</v>
      </c>
    </row>
    <row r="45" spans="1:6" ht="36.75" customHeight="1">
      <c r="A45" s="33" t="s">
        <v>141</v>
      </c>
      <c r="B45" s="25" t="s">
        <v>28</v>
      </c>
      <c r="C45" s="25" t="s">
        <v>33</v>
      </c>
      <c r="D45" s="25" t="s">
        <v>134</v>
      </c>
      <c r="E45" s="25"/>
      <c r="F45" s="34">
        <f>F46</f>
        <v>69.6</v>
      </c>
    </row>
    <row r="46" spans="1:6" ht="19.5" customHeight="1">
      <c r="A46" s="33" t="s">
        <v>66</v>
      </c>
      <c r="B46" s="25" t="s">
        <v>28</v>
      </c>
      <c r="C46" s="25" t="s">
        <v>33</v>
      </c>
      <c r="D46" s="25" t="s">
        <v>134</v>
      </c>
      <c r="E46" s="25" t="s">
        <v>57</v>
      </c>
      <c r="F46" s="34">
        <v>69.6</v>
      </c>
    </row>
    <row r="47" spans="1:6" ht="12.75">
      <c r="A47" s="29" t="s">
        <v>94</v>
      </c>
      <c r="B47" s="7" t="s">
        <v>43</v>
      </c>
      <c r="C47" s="7"/>
      <c r="D47" s="7"/>
      <c r="E47" s="7"/>
      <c r="F47" s="30">
        <f>F48+F51</f>
        <v>50</v>
      </c>
    </row>
    <row r="48" spans="1:6" ht="12.75">
      <c r="A48" s="73" t="s">
        <v>120</v>
      </c>
      <c r="B48" s="71" t="s">
        <v>43</v>
      </c>
      <c r="C48" s="71" t="s">
        <v>23</v>
      </c>
      <c r="D48" s="71"/>
      <c r="E48" s="71"/>
      <c r="F48" s="72">
        <f>F49</f>
        <v>50</v>
      </c>
    </row>
    <row r="49" spans="1:6" ht="12.75">
      <c r="A49" s="74" t="s">
        <v>150</v>
      </c>
      <c r="B49" s="69" t="s">
        <v>43</v>
      </c>
      <c r="C49" s="69" t="s">
        <v>23</v>
      </c>
      <c r="D49" s="69" t="s">
        <v>148</v>
      </c>
      <c r="E49" s="69"/>
      <c r="F49" s="70">
        <f>F50</f>
        <v>50</v>
      </c>
    </row>
    <row r="50" spans="1:6" ht="25.5">
      <c r="A50" s="74" t="s">
        <v>151</v>
      </c>
      <c r="B50" s="69" t="s">
        <v>43</v>
      </c>
      <c r="C50" s="69" t="s">
        <v>23</v>
      </c>
      <c r="D50" s="69" t="s">
        <v>148</v>
      </c>
      <c r="E50" s="69" t="s">
        <v>149</v>
      </c>
      <c r="F50" s="70">
        <v>50</v>
      </c>
    </row>
    <row r="51" spans="1:6" ht="25.5">
      <c r="A51" s="73" t="s">
        <v>119</v>
      </c>
      <c r="B51" s="71" t="s">
        <v>43</v>
      </c>
      <c r="C51" s="71" t="s">
        <v>29</v>
      </c>
      <c r="D51" s="71"/>
      <c r="E51" s="71"/>
      <c r="F51" s="72">
        <f>F52</f>
        <v>0</v>
      </c>
    </row>
    <row r="52" spans="1:6" ht="12.75">
      <c r="A52" s="74" t="s">
        <v>30</v>
      </c>
      <c r="B52" s="69" t="s">
        <v>43</v>
      </c>
      <c r="C52" s="69" t="s">
        <v>29</v>
      </c>
      <c r="D52" s="69" t="s">
        <v>115</v>
      </c>
      <c r="E52" s="69"/>
      <c r="F52" s="70">
        <f>F53</f>
        <v>0</v>
      </c>
    </row>
    <row r="53" spans="1:6" ht="25.5">
      <c r="A53" s="74" t="s">
        <v>45</v>
      </c>
      <c r="B53" s="69" t="s">
        <v>43</v>
      </c>
      <c r="C53" s="69" t="s">
        <v>29</v>
      </c>
      <c r="D53" s="69" t="s">
        <v>115</v>
      </c>
      <c r="E53" s="69" t="s">
        <v>116</v>
      </c>
      <c r="F53" s="70"/>
    </row>
    <row r="54" spans="1:6" s="1" customFormat="1" ht="12.75">
      <c r="A54" s="59" t="s">
        <v>3</v>
      </c>
      <c r="B54" s="60" t="s">
        <v>20</v>
      </c>
      <c r="C54" s="60"/>
      <c r="D54" s="60"/>
      <c r="E54" s="60"/>
      <c r="F54" s="61">
        <f>F58+F55</f>
        <v>163.6</v>
      </c>
    </row>
    <row r="55" spans="1:6" s="1" customFormat="1" ht="12.75">
      <c r="A55" s="15" t="s">
        <v>31</v>
      </c>
      <c r="B55" s="9" t="s">
        <v>20</v>
      </c>
      <c r="C55" s="9" t="s">
        <v>18</v>
      </c>
      <c r="D55" s="9"/>
      <c r="E55" s="9"/>
      <c r="F55" s="16">
        <f>F56</f>
        <v>83.5</v>
      </c>
    </row>
    <row r="56" spans="1:6" s="1" customFormat="1" ht="12.75">
      <c r="A56" s="13" t="s">
        <v>62</v>
      </c>
      <c r="B56" s="8" t="s">
        <v>20</v>
      </c>
      <c r="C56" s="8" t="s">
        <v>18</v>
      </c>
      <c r="D56" s="8" t="s">
        <v>51</v>
      </c>
      <c r="E56" s="8"/>
      <c r="F56" s="14">
        <f>F57</f>
        <v>83.5</v>
      </c>
    </row>
    <row r="57" spans="1:6" s="1" customFormat="1" ht="38.25">
      <c r="A57" s="13" t="s">
        <v>82</v>
      </c>
      <c r="B57" s="8" t="s">
        <v>20</v>
      </c>
      <c r="C57" s="8" t="s">
        <v>18</v>
      </c>
      <c r="D57" s="8" t="s">
        <v>51</v>
      </c>
      <c r="E57" s="8" t="s">
        <v>39</v>
      </c>
      <c r="F57" s="14">
        <v>83.5</v>
      </c>
    </row>
    <row r="58" spans="1:6" s="1" customFormat="1" ht="12.75">
      <c r="A58" s="15" t="s">
        <v>32</v>
      </c>
      <c r="B58" s="9" t="s">
        <v>20</v>
      </c>
      <c r="C58" s="9" t="s">
        <v>26</v>
      </c>
      <c r="D58" s="9"/>
      <c r="E58" s="9"/>
      <c r="F58" s="16">
        <f>F59</f>
        <v>80.1</v>
      </c>
    </row>
    <row r="59" spans="1:6" ht="12.75">
      <c r="A59" s="13" t="s">
        <v>155</v>
      </c>
      <c r="B59" s="8" t="s">
        <v>20</v>
      </c>
      <c r="C59" s="8" t="s">
        <v>26</v>
      </c>
      <c r="D59" s="8" t="s">
        <v>152</v>
      </c>
      <c r="E59" s="8"/>
      <c r="F59" s="20">
        <f>F60+F61</f>
        <v>80.1</v>
      </c>
    </row>
    <row r="60" spans="1:6" ht="25.5">
      <c r="A60" s="13" t="s">
        <v>63</v>
      </c>
      <c r="B60" s="8" t="s">
        <v>20</v>
      </c>
      <c r="C60" s="8" t="s">
        <v>26</v>
      </c>
      <c r="D60" s="8" t="s">
        <v>152</v>
      </c>
      <c r="E60" s="8" t="s">
        <v>41</v>
      </c>
      <c r="F60" s="20">
        <v>50</v>
      </c>
    </row>
    <row r="61" spans="1:6" ht="25.5">
      <c r="A61" s="13" t="s">
        <v>154</v>
      </c>
      <c r="B61" s="8" t="s">
        <v>20</v>
      </c>
      <c r="C61" s="8" t="s">
        <v>26</v>
      </c>
      <c r="D61" s="8" t="s">
        <v>152</v>
      </c>
      <c r="E61" s="8" t="s">
        <v>153</v>
      </c>
      <c r="F61" s="20">
        <v>30.1</v>
      </c>
    </row>
    <row r="62" spans="1:11" ht="12.75">
      <c r="A62" s="17" t="s">
        <v>4</v>
      </c>
      <c r="B62" s="7" t="s">
        <v>22</v>
      </c>
      <c r="C62" s="54"/>
      <c r="D62" s="55"/>
      <c r="E62" s="55"/>
      <c r="F62" s="18">
        <f>F66+F74+F78+F63+F71</f>
        <v>909.1</v>
      </c>
      <c r="K62" s="46"/>
    </row>
    <row r="63" spans="1:11" ht="12.75">
      <c r="A63" s="15" t="s">
        <v>83</v>
      </c>
      <c r="B63" s="9" t="s">
        <v>22</v>
      </c>
      <c r="C63" s="9" t="s">
        <v>18</v>
      </c>
      <c r="D63" s="9"/>
      <c r="E63" s="9"/>
      <c r="F63" s="16">
        <f>F65</f>
        <v>303.5</v>
      </c>
      <c r="K63" s="46"/>
    </row>
    <row r="64" spans="1:11" ht="12.75">
      <c r="A64" s="13" t="s">
        <v>34</v>
      </c>
      <c r="B64" s="8" t="s">
        <v>22</v>
      </c>
      <c r="C64" s="8" t="s">
        <v>18</v>
      </c>
      <c r="D64" s="8" t="s">
        <v>52</v>
      </c>
      <c r="E64" s="8"/>
      <c r="F64" s="20">
        <f>F65</f>
        <v>303.5</v>
      </c>
      <c r="K64" s="46"/>
    </row>
    <row r="65" spans="1:11" ht="25.5">
      <c r="A65" s="13" t="s">
        <v>68</v>
      </c>
      <c r="B65" s="8" t="s">
        <v>22</v>
      </c>
      <c r="C65" s="8" t="s">
        <v>18</v>
      </c>
      <c r="D65" s="8" t="s">
        <v>52</v>
      </c>
      <c r="E65" s="8" t="s">
        <v>53</v>
      </c>
      <c r="F65" s="14">
        <v>303.5</v>
      </c>
      <c r="K65" s="46"/>
    </row>
    <row r="66" spans="1:6" s="1" customFormat="1" ht="12.75">
      <c r="A66" s="15" t="s">
        <v>35</v>
      </c>
      <c r="B66" s="9" t="s">
        <v>22</v>
      </c>
      <c r="C66" s="9" t="s">
        <v>26</v>
      </c>
      <c r="D66" s="9"/>
      <c r="E66" s="9"/>
      <c r="F66" s="16">
        <f>F67+F69</f>
        <v>543.7</v>
      </c>
    </row>
    <row r="67" spans="1:6" ht="25.5">
      <c r="A67" s="13" t="s">
        <v>36</v>
      </c>
      <c r="B67" s="8" t="s">
        <v>22</v>
      </c>
      <c r="C67" s="8" t="s">
        <v>26</v>
      </c>
      <c r="D67" s="8" t="s">
        <v>54</v>
      </c>
      <c r="E67" s="8"/>
      <c r="F67" s="14">
        <f>F68</f>
        <v>484.6</v>
      </c>
    </row>
    <row r="68" spans="1:6" ht="25.5">
      <c r="A68" s="13" t="s">
        <v>68</v>
      </c>
      <c r="B68" s="8" t="s">
        <v>22</v>
      </c>
      <c r="C68" s="8" t="s">
        <v>26</v>
      </c>
      <c r="D68" s="8" t="s">
        <v>54</v>
      </c>
      <c r="E68" s="8" t="s">
        <v>53</v>
      </c>
      <c r="F68" s="14">
        <v>484.6</v>
      </c>
    </row>
    <row r="69" spans="1:6" ht="15" customHeight="1">
      <c r="A69" s="13" t="s">
        <v>37</v>
      </c>
      <c r="B69" s="8" t="s">
        <v>22</v>
      </c>
      <c r="C69" s="8" t="s">
        <v>26</v>
      </c>
      <c r="D69" s="8" t="s">
        <v>55</v>
      </c>
      <c r="E69" s="8"/>
      <c r="F69" s="14">
        <f>F70</f>
        <v>59.1</v>
      </c>
    </row>
    <row r="70" spans="1:6" ht="25.5">
      <c r="A70" s="13" t="s">
        <v>68</v>
      </c>
      <c r="B70" s="8" t="s">
        <v>22</v>
      </c>
      <c r="C70" s="8" t="s">
        <v>26</v>
      </c>
      <c r="D70" s="8" t="s">
        <v>55</v>
      </c>
      <c r="E70" s="8" t="s">
        <v>53</v>
      </c>
      <c r="F70" s="14">
        <v>59.1</v>
      </c>
    </row>
    <row r="71" spans="1:6" ht="25.5">
      <c r="A71" s="15" t="s">
        <v>122</v>
      </c>
      <c r="B71" s="9" t="s">
        <v>22</v>
      </c>
      <c r="C71" s="9" t="s">
        <v>20</v>
      </c>
      <c r="D71" s="9"/>
      <c r="E71" s="9"/>
      <c r="F71" s="16">
        <f>F72</f>
        <v>0</v>
      </c>
    </row>
    <row r="72" spans="1:6" ht="25.5">
      <c r="A72" s="13" t="s">
        <v>123</v>
      </c>
      <c r="B72" s="8" t="s">
        <v>22</v>
      </c>
      <c r="C72" s="8" t="s">
        <v>20</v>
      </c>
      <c r="D72" s="8" t="s">
        <v>124</v>
      </c>
      <c r="E72" s="8"/>
      <c r="F72" s="14">
        <f>F73</f>
        <v>0</v>
      </c>
    </row>
    <row r="73" spans="1:6" ht="25.5">
      <c r="A73" s="13" t="s">
        <v>125</v>
      </c>
      <c r="B73" s="8" t="s">
        <v>22</v>
      </c>
      <c r="C73" s="8" t="s">
        <v>20</v>
      </c>
      <c r="D73" s="8" t="s">
        <v>124</v>
      </c>
      <c r="E73" s="8" t="s">
        <v>126</v>
      </c>
      <c r="F73" s="14">
        <v>0</v>
      </c>
    </row>
    <row r="74" spans="1:6" ht="25.5" customHeight="1">
      <c r="A74" s="15" t="s">
        <v>77</v>
      </c>
      <c r="B74" s="9" t="s">
        <v>22</v>
      </c>
      <c r="C74" s="9" t="s">
        <v>22</v>
      </c>
      <c r="D74" s="9"/>
      <c r="E74" s="9"/>
      <c r="F74" s="16">
        <f>F75</f>
        <v>27.8</v>
      </c>
    </row>
    <row r="75" spans="1:6" ht="25.5">
      <c r="A75" s="13" t="s">
        <v>78</v>
      </c>
      <c r="B75" s="8" t="s">
        <v>22</v>
      </c>
      <c r="C75" s="8" t="s">
        <v>22</v>
      </c>
      <c r="D75" s="8" t="s">
        <v>79</v>
      </c>
      <c r="E75" s="8"/>
      <c r="F75" s="14">
        <f>F77+F76</f>
        <v>27.8</v>
      </c>
    </row>
    <row r="76" spans="1:6" ht="25.5">
      <c r="A76" s="13" t="s">
        <v>68</v>
      </c>
      <c r="B76" s="8" t="s">
        <v>22</v>
      </c>
      <c r="C76" s="8" t="s">
        <v>22</v>
      </c>
      <c r="D76" s="8" t="s">
        <v>79</v>
      </c>
      <c r="E76" s="8" t="s">
        <v>53</v>
      </c>
      <c r="F76" s="14">
        <v>0</v>
      </c>
    </row>
    <row r="77" spans="1:6" ht="25.5" customHeight="1">
      <c r="A77" s="13" t="s">
        <v>118</v>
      </c>
      <c r="B77" s="8" t="s">
        <v>22</v>
      </c>
      <c r="C77" s="8" t="s">
        <v>22</v>
      </c>
      <c r="D77" s="8" t="s">
        <v>79</v>
      </c>
      <c r="E77" s="8" t="s">
        <v>84</v>
      </c>
      <c r="F77" s="14">
        <v>27.8</v>
      </c>
    </row>
    <row r="78" spans="1:6" ht="15" customHeight="1">
      <c r="A78" s="15" t="s">
        <v>117</v>
      </c>
      <c r="B78" s="9" t="s">
        <v>22</v>
      </c>
      <c r="C78" s="9" t="s">
        <v>27</v>
      </c>
      <c r="D78" s="9"/>
      <c r="E78" s="9"/>
      <c r="F78" s="16">
        <f>F79</f>
        <v>34.1</v>
      </c>
    </row>
    <row r="79" spans="1:6" ht="15" customHeight="1">
      <c r="A79" s="13" t="s">
        <v>70</v>
      </c>
      <c r="B79" s="8" t="s">
        <v>22</v>
      </c>
      <c r="C79" s="8" t="s">
        <v>27</v>
      </c>
      <c r="D79" s="8" t="s">
        <v>71</v>
      </c>
      <c r="E79" s="8"/>
      <c r="F79" s="14">
        <f>F80</f>
        <v>34.1</v>
      </c>
    </row>
    <row r="80" spans="1:6" ht="25.5" customHeight="1">
      <c r="A80" s="13" t="s">
        <v>118</v>
      </c>
      <c r="B80" s="8" t="s">
        <v>22</v>
      </c>
      <c r="C80" s="8" t="s">
        <v>27</v>
      </c>
      <c r="D80" s="8" t="s">
        <v>71</v>
      </c>
      <c r="E80" s="8" t="s">
        <v>84</v>
      </c>
      <c r="F80" s="14">
        <v>34.1</v>
      </c>
    </row>
    <row r="81" spans="1:6" ht="25.5" customHeight="1">
      <c r="A81" s="17" t="s">
        <v>88</v>
      </c>
      <c r="B81" s="7" t="s">
        <v>23</v>
      </c>
      <c r="C81" s="7"/>
      <c r="D81" s="7"/>
      <c r="E81" s="7"/>
      <c r="F81" s="18">
        <f>F82+F89+F92</f>
        <v>591.2</v>
      </c>
    </row>
    <row r="82" spans="1:6" ht="15.75" customHeight="1">
      <c r="A82" s="15" t="s">
        <v>8</v>
      </c>
      <c r="B82" s="9" t="s">
        <v>23</v>
      </c>
      <c r="C82" s="9" t="s">
        <v>18</v>
      </c>
      <c r="D82" s="9"/>
      <c r="E82" s="9"/>
      <c r="F82" s="16">
        <f>F83+F85+F87</f>
        <v>391.2</v>
      </c>
    </row>
    <row r="83" spans="1:6" ht="28.5" customHeight="1">
      <c r="A83" s="13" t="s">
        <v>89</v>
      </c>
      <c r="B83" s="8" t="s">
        <v>23</v>
      </c>
      <c r="C83" s="8" t="s">
        <v>18</v>
      </c>
      <c r="D83" s="8" t="s">
        <v>72</v>
      </c>
      <c r="E83" s="8"/>
      <c r="F83" s="14">
        <f>F84</f>
        <v>0</v>
      </c>
    </row>
    <row r="84" spans="1:6" ht="26.25" customHeight="1">
      <c r="A84" s="13" t="s">
        <v>68</v>
      </c>
      <c r="B84" s="8" t="s">
        <v>23</v>
      </c>
      <c r="C84" s="8" t="s">
        <v>18</v>
      </c>
      <c r="D84" s="8" t="s">
        <v>72</v>
      </c>
      <c r="E84" s="8" t="s">
        <v>53</v>
      </c>
      <c r="F84" s="14">
        <v>0</v>
      </c>
    </row>
    <row r="85" spans="1:6" ht="17.25" customHeight="1">
      <c r="A85" s="13" t="s">
        <v>40</v>
      </c>
      <c r="B85" s="8" t="s">
        <v>23</v>
      </c>
      <c r="C85" s="8" t="s">
        <v>18</v>
      </c>
      <c r="D85" s="8" t="s">
        <v>73</v>
      </c>
      <c r="E85" s="8"/>
      <c r="F85" s="14">
        <f>F86</f>
        <v>170</v>
      </c>
    </row>
    <row r="86" spans="1:6" ht="26.25" customHeight="1">
      <c r="A86" s="13" t="s">
        <v>68</v>
      </c>
      <c r="B86" s="8" t="s">
        <v>23</v>
      </c>
      <c r="C86" s="8" t="s">
        <v>18</v>
      </c>
      <c r="D86" s="8" t="s">
        <v>73</v>
      </c>
      <c r="E86" s="8" t="s">
        <v>53</v>
      </c>
      <c r="F86" s="14">
        <v>170</v>
      </c>
    </row>
    <row r="87" spans="1:6" ht="39" customHeight="1">
      <c r="A87" s="13" t="s">
        <v>91</v>
      </c>
      <c r="B87" s="8" t="s">
        <v>23</v>
      </c>
      <c r="C87" s="8" t="s">
        <v>18</v>
      </c>
      <c r="D87" s="8" t="s">
        <v>86</v>
      </c>
      <c r="E87" s="8"/>
      <c r="F87" s="14">
        <f>F88</f>
        <v>221.2</v>
      </c>
    </row>
    <row r="88" spans="1:6" ht="41.25" customHeight="1">
      <c r="A88" s="13" t="s">
        <v>92</v>
      </c>
      <c r="B88" s="8" t="s">
        <v>23</v>
      </c>
      <c r="C88" s="8" t="s">
        <v>18</v>
      </c>
      <c r="D88" s="8" t="s">
        <v>86</v>
      </c>
      <c r="E88" s="8" t="s">
        <v>87</v>
      </c>
      <c r="F88" s="14">
        <v>221.2</v>
      </c>
    </row>
    <row r="89" spans="1:6" ht="15.75" customHeight="1">
      <c r="A89" s="15" t="s">
        <v>114</v>
      </c>
      <c r="B89" s="9" t="s">
        <v>23</v>
      </c>
      <c r="C89" s="9" t="s">
        <v>43</v>
      </c>
      <c r="D89" s="9"/>
      <c r="E89" s="9"/>
      <c r="F89" s="16">
        <f>F90</f>
        <v>0</v>
      </c>
    </row>
    <row r="90" spans="1:6" ht="41.25" customHeight="1">
      <c r="A90" s="13" t="s">
        <v>91</v>
      </c>
      <c r="B90" s="8" t="s">
        <v>23</v>
      </c>
      <c r="C90" s="8" t="s">
        <v>43</v>
      </c>
      <c r="D90" s="8" t="s">
        <v>86</v>
      </c>
      <c r="E90" s="8"/>
      <c r="F90" s="14">
        <f>F91</f>
        <v>0</v>
      </c>
    </row>
    <row r="91" spans="1:6" ht="41.25" customHeight="1">
      <c r="A91" s="13" t="s">
        <v>92</v>
      </c>
      <c r="B91" s="8" t="s">
        <v>23</v>
      </c>
      <c r="C91" s="8" t="s">
        <v>43</v>
      </c>
      <c r="D91" s="8" t="s">
        <v>86</v>
      </c>
      <c r="E91" s="8" t="s">
        <v>87</v>
      </c>
      <c r="F91" s="14">
        <v>0</v>
      </c>
    </row>
    <row r="92" spans="1:6" ht="41.25" customHeight="1">
      <c r="A92" s="15" t="s">
        <v>90</v>
      </c>
      <c r="B92" s="9" t="s">
        <v>23</v>
      </c>
      <c r="C92" s="9" t="s">
        <v>19</v>
      </c>
      <c r="D92" s="9"/>
      <c r="E92" s="9"/>
      <c r="F92" s="16">
        <f>F93</f>
        <v>200</v>
      </c>
    </row>
    <row r="93" spans="1:6" ht="41.25" customHeight="1">
      <c r="A93" s="13" t="s">
        <v>91</v>
      </c>
      <c r="B93" s="8" t="s">
        <v>23</v>
      </c>
      <c r="C93" s="8" t="s">
        <v>19</v>
      </c>
      <c r="D93" s="8" t="s">
        <v>86</v>
      </c>
      <c r="E93" s="8"/>
      <c r="F93" s="14">
        <f>F94</f>
        <v>200</v>
      </c>
    </row>
    <row r="94" spans="1:6" ht="41.25" customHeight="1">
      <c r="A94" s="13" t="s">
        <v>92</v>
      </c>
      <c r="B94" s="8" t="s">
        <v>23</v>
      </c>
      <c r="C94" s="8" t="s">
        <v>19</v>
      </c>
      <c r="D94" s="8" t="s">
        <v>86</v>
      </c>
      <c r="E94" s="8" t="s">
        <v>87</v>
      </c>
      <c r="F94" s="14">
        <v>200</v>
      </c>
    </row>
    <row r="95" spans="1:6" ht="14.25" customHeight="1">
      <c r="A95" s="29" t="s">
        <v>64</v>
      </c>
      <c r="B95" s="7" t="s">
        <v>27</v>
      </c>
      <c r="C95" s="7"/>
      <c r="D95" s="7"/>
      <c r="E95" s="7"/>
      <c r="F95" s="30">
        <f>F96+F99</f>
        <v>326.2</v>
      </c>
    </row>
    <row r="96" spans="1:6" ht="15" customHeight="1">
      <c r="A96" s="45" t="s">
        <v>42</v>
      </c>
      <c r="B96" s="50" t="s">
        <v>27</v>
      </c>
      <c r="C96" s="50" t="s">
        <v>18</v>
      </c>
      <c r="D96" s="50"/>
      <c r="E96" s="50"/>
      <c r="F96" s="51">
        <f>F97</f>
        <v>226</v>
      </c>
    </row>
    <row r="97" spans="1:6" ht="25.5" customHeight="1">
      <c r="A97" s="53" t="s">
        <v>65</v>
      </c>
      <c r="B97" s="25" t="s">
        <v>27</v>
      </c>
      <c r="C97" s="25" t="s">
        <v>18</v>
      </c>
      <c r="D97" s="25" t="s">
        <v>56</v>
      </c>
      <c r="E97" s="25"/>
      <c r="F97" s="26">
        <f>F98</f>
        <v>226</v>
      </c>
    </row>
    <row r="98" spans="1:6" ht="27" customHeight="1">
      <c r="A98" s="24" t="s">
        <v>68</v>
      </c>
      <c r="B98" s="25" t="s">
        <v>27</v>
      </c>
      <c r="C98" s="25" t="s">
        <v>18</v>
      </c>
      <c r="D98" s="25" t="s">
        <v>56</v>
      </c>
      <c r="E98" s="25" t="s">
        <v>53</v>
      </c>
      <c r="F98" s="26">
        <v>226</v>
      </c>
    </row>
    <row r="99" spans="1:6" ht="19.5" customHeight="1">
      <c r="A99" s="15" t="s">
        <v>74</v>
      </c>
      <c r="B99" s="9" t="s">
        <v>27</v>
      </c>
      <c r="C99" s="9" t="s">
        <v>26</v>
      </c>
      <c r="D99" s="8"/>
      <c r="E99" s="8"/>
      <c r="F99" s="68">
        <f>F102+F100</f>
        <v>100.2</v>
      </c>
    </row>
    <row r="100" spans="1:6" ht="28.5" customHeight="1">
      <c r="A100" s="82" t="s">
        <v>156</v>
      </c>
      <c r="B100" s="83" t="s">
        <v>27</v>
      </c>
      <c r="C100" s="83" t="s">
        <v>18</v>
      </c>
      <c r="D100" s="83" t="s">
        <v>157</v>
      </c>
      <c r="E100" s="83"/>
      <c r="F100" s="84">
        <f>F101</f>
        <v>100.2</v>
      </c>
    </row>
    <row r="101" spans="1:6" ht="36" customHeight="1">
      <c r="A101" s="82" t="s">
        <v>159</v>
      </c>
      <c r="B101" s="83" t="s">
        <v>27</v>
      </c>
      <c r="C101" s="83" t="s">
        <v>18</v>
      </c>
      <c r="D101" s="83" t="s">
        <v>157</v>
      </c>
      <c r="E101" s="83" t="s">
        <v>158</v>
      </c>
      <c r="F101" s="84">
        <v>100.2</v>
      </c>
    </row>
    <row r="102" spans="1:6" ht="24.75" customHeight="1">
      <c r="A102" s="13" t="s">
        <v>75</v>
      </c>
      <c r="B102" s="8" t="s">
        <v>27</v>
      </c>
      <c r="C102" s="8" t="s">
        <v>26</v>
      </c>
      <c r="D102" s="8" t="s">
        <v>76</v>
      </c>
      <c r="E102" s="8"/>
      <c r="F102" s="34" t="str">
        <f>F103</f>
        <v>0</v>
      </c>
    </row>
    <row r="103" spans="1:6" ht="25.5">
      <c r="A103" s="13" t="s">
        <v>68</v>
      </c>
      <c r="B103" s="8" t="s">
        <v>27</v>
      </c>
      <c r="C103" s="8" t="s">
        <v>26</v>
      </c>
      <c r="D103" s="8" t="s">
        <v>76</v>
      </c>
      <c r="E103" s="8" t="s">
        <v>53</v>
      </c>
      <c r="F103" s="32" t="s">
        <v>135</v>
      </c>
    </row>
    <row r="104" spans="1:6" ht="18.75" customHeight="1">
      <c r="A104" s="65" t="s">
        <v>5</v>
      </c>
      <c r="B104" s="7" t="s">
        <v>46</v>
      </c>
      <c r="C104" s="7"/>
      <c r="D104" s="7"/>
      <c r="E104" s="7"/>
      <c r="F104" s="30">
        <f>F105+F108</f>
        <v>767.8000000000001</v>
      </c>
    </row>
    <row r="105" spans="1:6" ht="27" customHeight="1">
      <c r="A105" s="64" t="s">
        <v>101</v>
      </c>
      <c r="B105" s="9" t="s">
        <v>46</v>
      </c>
      <c r="C105" s="9" t="s">
        <v>28</v>
      </c>
      <c r="D105" s="9"/>
      <c r="E105" s="9"/>
      <c r="F105" s="51">
        <f>F106</f>
        <v>11.2</v>
      </c>
    </row>
    <row r="106" spans="1:6" ht="12.75">
      <c r="A106" s="63" t="s">
        <v>102</v>
      </c>
      <c r="B106" s="8" t="s">
        <v>46</v>
      </c>
      <c r="C106" s="8" t="s">
        <v>28</v>
      </c>
      <c r="D106" s="8" t="s">
        <v>97</v>
      </c>
      <c r="E106" s="8"/>
      <c r="F106" s="14">
        <f>F107</f>
        <v>11.2</v>
      </c>
    </row>
    <row r="107" spans="1:6" ht="12.75">
      <c r="A107" s="63" t="s">
        <v>103</v>
      </c>
      <c r="B107" s="8" t="s">
        <v>46</v>
      </c>
      <c r="C107" s="8" t="s">
        <v>28</v>
      </c>
      <c r="D107" s="8" t="s">
        <v>97</v>
      </c>
      <c r="E107" s="8" t="s">
        <v>98</v>
      </c>
      <c r="F107" s="14">
        <v>11.2</v>
      </c>
    </row>
    <row r="108" spans="1:6" ht="25.5">
      <c r="A108" s="63" t="s">
        <v>104</v>
      </c>
      <c r="B108" s="8" t="s">
        <v>46</v>
      </c>
      <c r="C108" s="8" t="s">
        <v>28</v>
      </c>
      <c r="D108" s="8" t="s">
        <v>99</v>
      </c>
      <c r="E108" s="8"/>
      <c r="F108" s="14">
        <f>F109</f>
        <v>756.6</v>
      </c>
    </row>
    <row r="109" spans="1:6" ht="13.5" thickBot="1">
      <c r="A109" s="56" t="s">
        <v>105</v>
      </c>
      <c r="B109" s="57" t="s">
        <v>46</v>
      </c>
      <c r="C109" s="57" t="s">
        <v>28</v>
      </c>
      <c r="D109" s="57" t="s">
        <v>99</v>
      </c>
      <c r="E109" s="57" t="s">
        <v>100</v>
      </c>
      <c r="F109" s="58">
        <v>756.6</v>
      </c>
    </row>
    <row r="110" spans="1:6" s="23" customFormat="1" ht="15.75" thickBot="1">
      <c r="A110" s="35" t="s">
        <v>44</v>
      </c>
      <c r="B110" s="36"/>
      <c r="C110" s="36"/>
      <c r="D110" s="36"/>
      <c r="E110" s="36"/>
      <c r="F110" s="37">
        <f>F17+F47+F54+F62+F81+F104+F95+F36+F32</f>
        <v>3509.5</v>
      </c>
    </row>
    <row r="111" spans="1:6" ht="12.75">
      <c r="A111" s="21"/>
      <c r="B111" s="3"/>
      <c r="C111" s="3"/>
      <c r="D111" s="3"/>
      <c r="E111" s="3"/>
      <c r="F111" s="2"/>
    </row>
    <row r="112" spans="1:6" ht="12.75">
      <c r="A112" s="21"/>
      <c r="B112" s="3"/>
      <c r="C112" s="3"/>
      <c r="D112" s="3"/>
      <c r="E112" s="3"/>
      <c r="F112" s="2"/>
    </row>
    <row r="113" spans="1:6" ht="30">
      <c r="A113" s="38" t="s">
        <v>6</v>
      </c>
      <c r="B113" s="39"/>
      <c r="C113" s="39"/>
      <c r="D113" s="39"/>
      <c r="E113" s="92" t="s">
        <v>7</v>
      </c>
      <c r="F113" s="92"/>
    </row>
    <row r="114" spans="1:6" ht="12.75">
      <c r="A114" s="21"/>
      <c r="B114" s="3"/>
      <c r="C114" s="3"/>
      <c r="D114" s="3"/>
      <c r="E114" s="3"/>
      <c r="F114" s="2"/>
    </row>
    <row r="115" spans="1:6" ht="12.75">
      <c r="A115" s="21"/>
      <c r="B115" s="3"/>
      <c r="C115" s="3"/>
      <c r="D115" s="3"/>
      <c r="E115" s="3"/>
      <c r="F115" s="2"/>
    </row>
    <row r="116" spans="1:6" ht="12.75">
      <c r="A116" s="21"/>
      <c r="B116" s="3"/>
      <c r="C116" s="3"/>
      <c r="D116" s="3"/>
      <c r="E116" s="3"/>
      <c r="F116" s="2"/>
    </row>
    <row r="117" spans="1:6" ht="12.75">
      <c r="A117" s="21"/>
      <c r="B117" s="3"/>
      <c r="C117" s="3"/>
      <c r="D117" s="3"/>
      <c r="E117" s="3"/>
      <c r="F117" s="2"/>
    </row>
    <row r="118" spans="1:6" ht="12.75">
      <c r="A118" s="21"/>
      <c r="B118" s="3"/>
      <c r="C118" s="3"/>
      <c r="D118" s="3"/>
      <c r="E118" s="3"/>
      <c r="F118" s="2"/>
    </row>
    <row r="119" spans="1:6" ht="12.75">
      <c r="A119" s="21"/>
      <c r="B119" s="3"/>
      <c r="C119" s="3"/>
      <c r="D119" s="3"/>
      <c r="E119" s="3"/>
      <c r="F119" s="2"/>
    </row>
    <row r="120" spans="2:6" ht="12.75">
      <c r="B120" s="22"/>
      <c r="C120" s="22"/>
      <c r="D120" s="22"/>
      <c r="E120" s="22"/>
      <c r="F120" s="2"/>
    </row>
    <row r="121" spans="2:6" ht="12.75">
      <c r="B121" s="22"/>
      <c r="C121" s="22"/>
      <c r="D121" s="22"/>
      <c r="E121" s="22"/>
      <c r="F121" s="2"/>
    </row>
    <row r="122" spans="2:6" ht="12.75">
      <c r="B122" s="22"/>
      <c r="C122" s="22"/>
      <c r="D122" s="22"/>
      <c r="E122" s="22"/>
      <c r="F122" s="2"/>
    </row>
    <row r="123" spans="2:6" ht="12.75">
      <c r="B123" s="22"/>
      <c r="C123" s="22"/>
      <c r="D123" s="22"/>
      <c r="E123" s="22"/>
      <c r="F123" s="2"/>
    </row>
    <row r="124" spans="2:6" ht="12.75">
      <c r="B124" s="22"/>
      <c r="C124" s="22"/>
      <c r="D124" s="22"/>
      <c r="E124" s="22"/>
      <c r="F124" s="2"/>
    </row>
    <row r="125" spans="2:6" ht="12.75">
      <c r="B125" s="22"/>
      <c r="C125" s="22"/>
      <c r="D125" s="22"/>
      <c r="E125" s="22"/>
      <c r="F125" s="2"/>
    </row>
    <row r="126" spans="2:6" ht="12.75">
      <c r="B126" s="22"/>
      <c r="C126" s="22"/>
      <c r="D126" s="22"/>
      <c r="E126" s="22"/>
      <c r="F126" s="2"/>
    </row>
    <row r="127" spans="2:6" ht="12.75">
      <c r="B127" s="22"/>
      <c r="C127" s="22"/>
      <c r="D127" s="22"/>
      <c r="E127" s="22"/>
      <c r="F127" s="2"/>
    </row>
    <row r="128" spans="2:6" ht="12.75">
      <c r="B128" s="22"/>
      <c r="C128" s="22"/>
      <c r="D128" s="22"/>
      <c r="E128" s="22"/>
      <c r="F128" s="2"/>
    </row>
    <row r="129" spans="2:6" ht="12.75">
      <c r="B129" s="22"/>
      <c r="C129" s="22"/>
      <c r="D129" s="22"/>
      <c r="E129" s="22"/>
      <c r="F129" s="2"/>
    </row>
    <row r="130" spans="2:6" ht="12.75">
      <c r="B130" s="22"/>
      <c r="C130" s="22"/>
      <c r="D130" s="22"/>
      <c r="E130" s="22"/>
      <c r="F130" s="2"/>
    </row>
    <row r="131" spans="2:6" ht="12.75">
      <c r="B131" s="22"/>
      <c r="C131" s="22"/>
      <c r="D131" s="22"/>
      <c r="E131" s="22"/>
      <c r="F131" s="2"/>
    </row>
    <row r="132" spans="2:6" ht="12.75">
      <c r="B132" s="22"/>
      <c r="C132" s="22"/>
      <c r="D132" s="22"/>
      <c r="E132" s="22"/>
      <c r="F132" s="2"/>
    </row>
    <row r="133" spans="2:6" ht="12.75">
      <c r="B133" s="22"/>
      <c r="C133" s="22"/>
      <c r="D133" s="22"/>
      <c r="E133" s="22"/>
      <c r="F133" s="2"/>
    </row>
    <row r="134" spans="2:6" ht="12.75">
      <c r="B134" s="22"/>
      <c r="C134" s="22"/>
      <c r="D134" s="22"/>
      <c r="E134" s="22"/>
      <c r="F134" s="2"/>
    </row>
    <row r="135" spans="2:6" ht="12.75">
      <c r="B135" s="22"/>
      <c r="C135" s="22"/>
      <c r="D135" s="22"/>
      <c r="E135" s="22"/>
      <c r="F135" s="2"/>
    </row>
    <row r="136" spans="2:6" ht="12.75">
      <c r="B136" s="22"/>
      <c r="C136" s="22"/>
      <c r="D136" s="22"/>
      <c r="E136" s="22"/>
      <c r="F136" s="2"/>
    </row>
    <row r="137" spans="2:6" ht="12.75">
      <c r="B137" s="22"/>
      <c r="C137" s="22"/>
      <c r="D137" s="22"/>
      <c r="E137" s="22"/>
      <c r="F137" s="2"/>
    </row>
    <row r="138" spans="2:6" ht="12.75">
      <c r="B138" s="22"/>
      <c r="C138" s="22"/>
      <c r="D138" s="22"/>
      <c r="E138" s="22"/>
      <c r="F138" s="2"/>
    </row>
    <row r="139" spans="2:6" ht="12.75">
      <c r="B139" s="22"/>
      <c r="C139" s="22"/>
      <c r="D139" s="22"/>
      <c r="E139" s="22"/>
      <c r="F139" s="2"/>
    </row>
    <row r="140" spans="2:6" ht="12.75">
      <c r="B140" s="22"/>
      <c r="C140" s="22"/>
      <c r="D140" s="22"/>
      <c r="E140" s="22"/>
      <c r="F140" s="2"/>
    </row>
    <row r="141" spans="2:6" ht="12.75">
      <c r="B141" s="22"/>
      <c r="C141" s="22"/>
      <c r="D141" s="22"/>
      <c r="E141" s="22"/>
      <c r="F141" s="2"/>
    </row>
    <row r="142" spans="2:6" ht="12.75">
      <c r="B142" s="22"/>
      <c r="C142" s="22"/>
      <c r="D142" s="22"/>
      <c r="E142" s="22"/>
      <c r="F142" s="2"/>
    </row>
    <row r="143" spans="2:6" ht="12.75">
      <c r="B143" s="22"/>
      <c r="C143" s="22"/>
      <c r="D143" s="22"/>
      <c r="E143" s="22"/>
      <c r="F143" s="2"/>
    </row>
    <row r="144" spans="2:6" ht="12.75">
      <c r="B144" s="22"/>
      <c r="C144" s="22"/>
      <c r="D144" s="22"/>
      <c r="E144" s="22"/>
      <c r="F144" s="2"/>
    </row>
    <row r="145" spans="2:6" ht="12.75">
      <c r="B145" s="22"/>
      <c r="C145" s="22"/>
      <c r="D145" s="22"/>
      <c r="E145" s="22"/>
      <c r="F145" s="2"/>
    </row>
    <row r="146" spans="2:6" ht="12.75">
      <c r="B146" s="22"/>
      <c r="C146" s="22"/>
      <c r="D146" s="22"/>
      <c r="E146" s="22"/>
      <c r="F146" s="2"/>
    </row>
    <row r="147" spans="2:6" ht="12.75">
      <c r="B147" s="22"/>
      <c r="C147" s="22"/>
      <c r="D147" s="22"/>
      <c r="E147" s="22"/>
      <c r="F147" s="2"/>
    </row>
    <row r="148" spans="2:6" ht="12.75">
      <c r="B148" s="22"/>
      <c r="C148" s="22"/>
      <c r="D148" s="22"/>
      <c r="E148" s="22"/>
      <c r="F148" s="2"/>
    </row>
    <row r="149" spans="2:6" ht="12.75">
      <c r="B149" s="22"/>
      <c r="C149" s="22"/>
      <c r="D149" s="22"/>
      <c r="E149" s="22"/>
      <c r="F149" s="2"/>
    </row>
    <row r="150" spans="2:6" ht="12.75">
      <c r="B150" s="22"/>
      <c r="C150" s="22"/>
      <c r="D150" s="22"/>
      <c r="E150" s="22"/>
      <c r="F150" s="2"/>
    </row>
    <row r="151" spans="2:6" ht="12.75">
      <c r="B151" s="22"/>
      <c r="C151" s="22"/>
      <c r="D151" s="22"/>
      <c r="E151" s="22"/>
      <c r="F151" s="2"/>
    </row>
    <row r="152" spans="2:6" ht="12.75">
      <c r="B152" s="22"/>
      <c r="C152" s="22"/>
      <c r="D152" s="22"/>
      <c r="E152" s="22"/>
      <c r="F152" s="2"/>
    </row>
    <row r="153" spans="2:6" ht="12.75">
      <c r="B153" s="22"/>
      <c r="C153" s="22"/>
      <c r="D153" s="22"/>
      <c r="E153" s="22"/>
      <c r="F153" s="2"/>
    </row>
    <row r="154" spans="2:6" ht="12.75">
      <c r="B154" s="22"/>
      <c r="C154" s="22"/>
      <c r="D154" s="22"/>
      <c r="E154" s="22"/>
      <c r="F154" s="2"/>
    </row>
    <row r="155" spans="2:6" ht="12.75">
      <c r="B155" s="22"/>
      <c r="C155" s="22"/>
      <c r="D155" s="22"/>
      <c r="E155" s="22"/>
      <c r="F155" s="2"/>
    </row>
    <row r="156" spans="2:5" ht="12.75">
      <c r="B156" s="22"/>
      <c r="C156" s="22"/>
      <c r="D156" s="22"/>
      <c r="E156" s="22"/>
    </row>
    <row r="157" spans="2:5" ht="12.75">
      <c r="B157" s="22"/>
      <c r="C157" s="22"/>
      <c r="D157" s="22"/>
      <c r="E157" s="22"/>
    </row>
    <row r="158" spans="2:5" ht="12.75">
      <c r="B158" s="22"/>
      <c r="C158" s="22"/>
      <c r="D158" s="22"/>
      <c r="E158" s="22"/>
    </row>
    <row r="159" spans="2:5" ht="12.75">
      <c r="B159" s="22"/>
      <c r="C159" s="22"/>
      <c r="D159" s="22"/>
      <c r="E159" s="22"/>
    </row>
    <row r="160" spans="2:5" ht="12.75">
      <c r="B160" s="22"/>
      <c r="C160" s="22"/>
      <c r="D160" s="22"/>
      <c r="E160" s="22"/>
    </row>
    <row r="161" spans="2:5" ht="12.75">
      <c r="B161" s="22"/>
      <c r="C161" s="22"/>
      <c r="D161" s="22"/>
      <c r="E161" s="22"/>
    </row>
    <row r="162" spans="2:5" ht="12.75">
      <c r="B162" s="22"/>
      <c r="C162" s="22"/>
      <c r="D162" s="22"/>
      <c r="E162" s="22"/>
    </row>
    <row r="163" spans="2:5" ht="12.75">
      <c r="B163" s="22"/>
      <c r="C163" s="22"/>
      <c r="D163" s="22"/>
      <c r="E163" s="22"/>
    </row>
    <row r="164" spans="2:5" ht="12.75">
      <c r="B164" s="22"/>
      <c r="C164" s="22"/>
      <c r="D164" s="22"/>
      <c r="E164" s="22"/>
    </row>
    <row r="165" spans="2:5" ht="12.75">
      <c r="B165" s="22"/>
      <c r="C165" s="22"/>
      <c r="D165" s="22"/>
      <c r="E165" s="22"/>
    </row>
    <row r="166" spans="2:5" ht="12.75">
      <c r="B166" s="22"/>
      <c r="C166" s="22"/>
      <c r="D166" s="22"/>
      <c r="E166" s="22"/>
    </row>
    <row r="167" spans="2:5" ht="12.75">
      <c r="B167" s="22"/>
      <c r="C167" s="22"/>
      <c r="D167" s="22"/>
      <c r="E167" s="22"/>
    </row>
    <row r="168" spans="2:5" ht="12.75">
      <c r="B168" s="22"/>
      <c r="C168" s="22"/>
      <c r="D168" s="22"/>
      <c r="E168" s="22"/>
    </row>
    <row r="169" spans="2:5" ht="12.75">
      <c r="B169" s="22"/>
      <c r="C169" s="22"/>
      <c r="D169" s="22"/>
      <c r="E169" s="22"/>
    </row>
    <row r="170" spans="2:5" ht="12.75">
      <c r="B170" s="22"/>
      <c r="C170" s="22"/>
      <c r="D170" s="22"/>
      <c r="E170" s="22"/>
    </row>
    <row r="171" spans="2:5" ht="12.75">
      <c r="B171" s="22"/>
      <c r="C171" s="22"/>
      <c r="D171" s="22"/>
      <c r="E171" s="22"/>
    </row>
    <row r="172" spans="2:5" ht="12.75">
      <c r="B172" s="22"/>
      <c r="C172" s="22"/>
      <c r="D172" s="22"/>
      <c r="E172" s="22"/>
    </row>
    <row r="173" spans="2:5" ht="12.75">
      <c r="B173" s="22"/>
      <c r="C173" s="22"/>
      <c r="D173" s="22"/>
      <c r="E173" s="22"/>
    </row>
    <row r="174" spans="2:5" ht="12.75">
      <c r="B174" s="22"/>
      <c r="C174" s="22"/>
      <c r="D174" s="22"/>
      <c r="E174" s="22"/>
    </row>
    <row r="175" spans="2:5" ht="12.75">
      <c r="B175" s="22"/>
      <c r="C175" s="22"/>
      <c r="D175" s="22"/>
      <c r="E175" s="22"/>
    </row>
    <row r="176" spans="2:5" ht="12.75">
      <c r="B176" s="22"/>
      <c r="C176" s="22"/>
      <c r="D176" s="22"/>
      <c r="E176" s="22"/>
    </row>
    <row r="177" spans="2:5" ht="12.75">
      <c r="B177" s="22"/>
      <c r="C177" s="22"/>
      <c r="D177" s="22"/>
      <c r="E177" s="22"/>
    </row>
    <row r="178" spans="2:5" ht="12.75">
      <c r="B178" s="22"/>
      <c r="C178" s="22"/>
      <c r="D178" s="22"/>
      <c r="E178" s="22"/>
    </row>
    <row r="179" spans="2:5" ht="12.75">
      <c r="B179" s="22"/>
      <c r="C179" s="22"/>
      <c r="D179" s="22"/>
      <c r="E179" s="22"/>
    </row>
    <row r="180" spans="2:5" ht="12.75">
      <c r="B180" s="22"/>
      <c r="C180" s="22"/>
      <c r="D180" s="22"/>
      <c r="E180" s="22"/>
    </row>
    <row r="181" spans="2:5" ht="12.75">
      <c r="B181" s="22"/>
      <c r="C181" s="22"/>
      <c r="D181" s="22"/>
      <c r="E181" s="22"/>
    </row>
    <row r="182" spans="2:5" ht="12.75">
      <c r="B182" s="22"/>
      <c r="C182" s="22"/>
      <c r="D182" s="22"/>
      <c r="E182" s="22"/>
    </row>
    <row r="183" spans="2:5" ht="12.75">
      <c r="B183" s="22"/>
      <c r="C183" s="22"/>
      <c r="D183" s="22"/>
      <c r="E183" s="22"/>
    </row>
    <row r="184" spans="2:5" ht="12.75">
      <c r="B184" s="22"/>
      <c r="C184" s="22"/>
      <c r="D184" s="22"/>
      <c r="E184" s="22"/>
    </row>
    <row r="185" spans="2:5" ht="12.75">
      <c r="B185" s="22"/>
      <c r="C185" s="22"/>
      <c r="D185" s="22"/>
      <c r="E185" s="22"/>
    </row>
    <row r="186" spans="2:5" ht="12.75">
      <c r="B186" s="22"/>
      <c r="C186" s="22"/>
      <c r="D186" s="22"/>
      <c r="E186" s="22"/>
    </row>
    <row r="187" spans="2:5" ht="12.75">
      <c r="B187" s="22"/>
      <c r="C187" s="22"/>
      <c r="D187" s="22"/>
      <c r="E187" s="22"/>
    </row>
    <row r="188" spans="2:5" ht="12.75">
      <c r="B188" s="22"/>
      <c r="C188" s="22"/>
      <c r="D188" s="22"/>
      <c r="E188" s="22"/>
    </row>
    <row r="189" spans="2:5" ht="12.75">
      <c r="B189" s="22"/>
      <c r="C189" s="22"/>
      <c r="D189" s="22"/>
      <c r="E189" s="22"/>
    </row>
    <row r="190" spans="2:5" ht="12.75">
      <c r="B190" s="22"/>
      <c r="C190" s="22"/>
      <c r="D190" s="22"/>
      <c r="E190" s="22"/>
    </row>
    <row r="191" spans="2:5" ht="12.75">
      <c r="B191" s="22"/>
      <c r="C191" s="22"/>
      <c r="D191" s="22"/>
      <c r="E191" s="22"/>
    </row>
    <row r="192" spans="2:5" ht="12.75">
      <c r="B192" s="22"/>
      <c r="C192" s="22"/>
      <c r="D192" s="22"/>
      <c r="E192" s="22"/>
    </row>
    <row r="193" spans="2:5" ht="12.75">
      <c r="B193" s="22"/>
      <c r="C193" s="22"/>
      <c r="D193" s="22"/>
      <c r="E193" s="22"/>
    </row>
    <row r="194" spans="2:5" ht="12.75">
      <c r="B194" s="22"/>
      <c r="C194" s="22"/>
      <c r="D194" s="22"/>
      <c r="E194" s="22"/>
    </row>
    <row r="195" spans="2:5" ht="12.75">
      <c r="B195" s="22"/>
      <c r="C195" s="22"/>
      <c r="D195" s="22"/>
      <c r="E195" s="22"/>
    </row>
    <row r="196" spans="2:5" ht="12.75">
      <c r="B196" s="22"/>
      <c r="C196" s="22"/>
      <c r="D196" s="22"/>
      <c r="E196" s="22"/>
    </row>
    <row r="197" spans="2:5" ht="12.75">
      <c r="B197" s="22"/>
      <c r="C197" s="22"/>
      <c r="D197" s="22"/>
      <c r="E197" s="22"/>
    </row>
    <row r="198" spans="2:5" ht="12.75">
      <c r="B198" s="22"/>
      <c r="C198" s="22"/>
      <c r="D198" s="22"/>
      <c r="E198" s="22"/>
    </row>
    <row r="199" spans="2:5" ht="12.75">
      <c r="B199" s="22"/>
      <c r="C199" s="22"/>
      <c r="D199" s="22"/>
      <c r="E199" s="22"/>
    </row>
    <row r="200" spans="2:5" ht="12.75">
      <c r="B200" s="22"/>
      <c r="C200" s="22"/>
      <c r="D200" s="22"/>
      <c r="E200" s="22"/>
    </row>
    <row r="201" spans="2:5" ht="12.75">
      <c r="B201" s="22"/>
      <c r="C201" s="22"/>
      <c r="D201" s="22"/>
      <c r="E201" s="22"/>
    </row>
    <row r="202" spans="2:5" ht="12.75">
      <c r="B202" s="22"/>
      <c r="C202" s="22"/>
      <c r="D202" s="22"/>
      <c r="E202" s="22"/>
    </row>
    <row r="203" spans="2:5" ht="12.75">
      <c r="B203" s="22"/>
      <c r="C203" s="22"/>
      <c r="D203" s="22"/>
      <c r="E203" s="22"/>
    </row>
    <row r="204" spans="2:5" ht="12.75">
      <c r="B204" s="22"/>
      <c r="C204" s="22"/>
      <c r="D204" s="22"/>
      <c r="E204" s="22"/>
    </row>
    <row r="205" spans="2:5" ht="12.75">
      <c r="B205" s="22"/>
      <c r="C205" s="22"/>
      <c r="D205" s="22"/>
      <c r="E205" s="22"/>
    </row>
    <row r="206" spans="2:5" ht="12.75">
      <c r="B206" s="22"/>
      <c r="C206" s="22"/>
      <c r="D206" s="22"/>
      <c r="E206" s="22"/>
    </row>
  </sheetData>
  <mergeCells count="8">
    <mergeCell ref="A12:F12"/>
    <mergeCell ref="A13:F13"/>
    <mergeCell ref="E113:F113"/>
    <mergeCell ref="A9:F11"/>
    <mergeCell ref="C5:F5"/>
    <mergeCell ref="C6:F6"/>
    <mergeCell ref="C7:F7"/>
    <mergeCell ref="C8:F8"/>
  </mergeCells>
  <printOptions/>
  <pageMargins left="0.75" right="0.26" top="0.36" bottom="0.9" header="0.29" footer="0.28"/>
  <pageSetup horizontalDpi="600" verticalDpi="600" orientation="portrait" paperSize="9" r:id="rId1"/>
  <headerFooter alignWithMargins="0">
    <oddFooter>&amp;C&amp;F&amp;RСтраница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1.00390625" style="0" customWidth="1"/>
    <col min="3" max="3" width="11.375" style="0" customWidth="1"/>
    <col min="4" max="4" width="10.00390625" style="0" customWidth="1"/>
    <col min="5" max="5" width="10.25390625" style="0" customWidth="1"/>
    <col min="6" max="6" width="11.25390625" style="0" customWidth="1"/>
  </cols>
  <sheetData>
    <row r="1" ht="12.75">
      <c r="C1" t="s">
        <v>194</v>
      </c>
    </row>
    <row r="2" ht="12.75">
      <c r="C2" t="s">
        <v>192</v>
      </c>
    </row>
    <row r="3" ht="12.75">
      <c r="C3" t="s">
        <v>142</v>
      </c>
    </row>
    <row r="4" ht="12.75">
      <c r="C4" t="s">
        <v>195</v>
      </c>
    </row>
    <row r="5" spans="3:6" ht="40.5" customHeight="1">
      <c r="C5" s="90"/>
      <c r="D5" s="90"/>
      <c r="E5" s="90"/>
      <c r="F5" s="90"/>
    </row>
    <row r="6" spans="3:6" ht="12.75">
      <c r="C6" s="90"/>
      <c r="D6" s="90"/>
      <c r="E6" s="90"/>
      <c r="F6" s="90"/>
    </row>
    <row r="7" spans="3:6" ht="12.75">
      <c r="C7" s="90"/>
      <c r="D7" s="90"/>
      <c r="E7" s="90"/>
      <c r="F7" s="90"/>
    </row>
    <row r="8" spans="3:6" ht="12.75">
      <c r="C8" s="90"/>
      <c r="D8" s="90"/>
      <c r="E8" s="90"/>
      <c r="F8" s="90"/>
    </row>
    <row r="9" spans="1:6" ht="12.75">
      <c r="A9" s="93" t="s">
        <v>162</v>
      </c>
      <c r="B9" s="94"/>
      <c r="C9" s="94"/>
      <c r="D9" s="94"/>
      <c r="E9" s="94"/>
      <c r="F9" s="94"/>
    </row>
    <row r="10" spans="1:6" ht="12.75" customHeight="1">
      <c r="A10" s="94"/>
      <c r="B10" s="94"/>
      <c r="C10" s="94"/>
      <c r="D10" s="94"/>
      <c r="E10" s="94"/>
      <c r="F10" s="94"/>
    </row>
    <row r="11" spans="1:6" ht="12.75">
      <c r="A11" s="94"/>
      <c r="B11" s="94"/>
      <c r="C11" s="94"/>
      <c r="D11" s="94"/>
      <c r="E11" s="94"/>
      <c r="F11" s="94"/>
    </row>
    <row r="12" spans="1:6" ht="12.75">
      <c r="A12" s="91" t="s">
        <v>10</v>
      </c>
      <c r="B12" s="91"/>
      <c r="C12" s="91"/>
      <c r="D12" s="91"/>
      <c r="E12" s="91"/>
      <c r="F12" s="91"/>
    </row>
    <row r="13" spans="1:6" ht="12.75">
      <c r="A13" s="91" t="s">
        <v>193</v>
      </c>
      <c r="B13" s="91"/>
      <c r="C13" s="91"/>
      <c r="D13" s="91"/>
      <c r="E13" s="91"/>
      <c r="F13" s="91"/>
    </row>
    <row r="15" ht="13.5" thickBot="1">
      <c r="F15" t="s">
        <v>1</v>
      </c>
    </row>
    <row r="16" spans="1:6" ht="39" thickBot="1">
      <c r="A16" s="4" t="s">
        <v>12</v>
      </c>
      <c r="B16" s="5" t="s">
        <v>13</v>
      </c>
      <c r="C16" s="5" t="s">
        <v>14</v>
      </c>
      <c r="D16" s="5" t="s">
        <v>15</v>
      </c>
      <c r="E16" s="44" t="s">
        <v>16</v>
      </c>
      <c r="F16" s="6" t="s">
        <v>17</v>
      </c>
    </row>
    <row r="17" spans="1:6" s="1" customFormat="1" ht="12.75">
      <c r="A17" s="10" t="s">
        <v>58</v>
      </c>
      <c r="B17" s="11" t="s">
        <v>18</v>
      </c>
      <c r="C17" s="11"/>
      <c r="D17" s="11"/>
      <c r="E17" s="11"/>
      <c r="F17" s="12">
        <f>F18</f>
        <v>163.1</v>
      </c>
    </row>
    <row r="18" spans="1:6" ht="12.75">
      <c r="A18" s="52" t="s">
        <v>96</v>
      </c>
      <c r="B18" s="47" t="s">
        <v>18</v>
      </c>
      <c r="C18" s="47" t="s">
        <v>163</v>
      </c>
      <c r="D18" s="47"/>
      <c r="E18" s="47"/>
      <c r="F18" s="48">
        <f>F19</f>
        <v>163.1</v>
      </c>
    </row>
    <row r="19" spans="1:6" ht="25.5">
      <c r="A19" s="87" t="s">
        <v>66</v>
      </c>
      <c r="B19" s="41" t="s">
        <v>18</v>
      </c>
      <c r="C19" s="47" t="s">
        <v>163</v>
      </c>
      <c r="D19" s="41" t="s">
        <v>165</v>
      </c>
      <c r="E19" s="9"/>
      <c r="F19" s="42">
        <f>F20</f>
        <v>163.1</v>
      </c>
    </row>
    <row r="20" spans="1:6" ht="25.5">
      <c r="A20" s="89" t="s">
        <v>180</v>
      </c>
      <c r="B20" s="41" t="s">
        <v>18</v>
      </c>
      <c r="C20" s="47" t="s">
        <v>163</v>
      </c>
      <c r="D20" s="41" t="s">
        <v>165</v>
      </c>
      <c r="E20" s="41" t="s">
        <v>164</v>
      </c>
      <c r="F20" s="42">
        <v>163.1</v>
      </c>
    </row>
    <row r="21" spans="1:6" ht="27" customHeight="1">
      <c r="A21" s="80" t="s">
        <v>109</v>
      </c>
      <c r="B21" s="78" t="s">
        <v>28</v>
      </c>
      <c r="C21" s="77"/>
      <c r="D21" s="77"/>
      <c r="E21" s="77"/>
      <c r="F21" s="79">
        <f>F22</f>
        <v>6.2</v>
      </c>
    </row>
    <row r="22" spans="1:6" ht="36.75" customHeight="1">
      <c r="A22" s="81" t="s">
        <v>140</v>
      </c>
      <c r="B22" s="50" t="s">
        <v>28</v>
      </c>
      <c r="C22" s="50" t="s">
        <v>163</v>
      </c>
      <c r="D22" s="50"/>
      <c r="E22" s="50"/>
      <c r="F22" s="68">
        <f>F23</f>
        <v>6.2</v>
      </c>
    </row>
    <row r="23" spans="1:6" ht="36.75" customHeight="1">
      <c r="A23" s="33" t="s">
        <v>181</v>
      </c>
      <c r="B23" s="25" t="s">
        <v>28</v>
      </c>
      <c r="C23" s="50" t="s">
        <v>163</v>
      </c>
      <c r="D23" s="25" t="s">
        <v>134</v>
      </c>
      <c r="E23" s="25"/>
      <c r="F23" s="34">
        <f>F24</f>
        <v>6.2</v>
      </c>
    </row>
    <row r="24" spans="1:6" ht="27" customHeight="1">
      <c r="A24" s="89" t="s">
        <v>180</v>
      </c>
      <c r="B24" s="25" t="s">
        <v>28</v>
      </c>
      <c r="C24" s="50" t="s">
        <v>163</v>
      </c>
      <c r="D24" s="25" t="s">
        <v>134</v>
      </c>
      <c r="E24" s="25" t="s">
        <v>164</v>
      </c>
      <c r="F24" s="34">
        <v>6.2</v>
      </c>
    </row>
    <row r="25" spans="1:6" s="1" customFormat="1" ht="12.75">
      <c r="A25" s="17" t="s">
        <v>3</v>
      </c>
      <c r="B25" s="7" t="s">
        <v>20</v>
      </c>
      <c r="C25" s="7"/>
      <c r="D25" s="7"/>
      <c r="E25" s="7"/>
      <c r="F25" s="18">
        <f>F26+F29</f>
        <v>13.9</v>
      </c>
    </row>
    <row r="26" spans="1:6" s="1" customFormat="1" ht="12.75">
      <c r="A26" s="15" t="s">
        <v>32</v>
      </c>
      <c r="B26" s="9" t="s">
        <v>20</v>
      </c>
      <c r="C26" s="9" t="s">
        <v>26</v>
      </c>
      <c r="D26" s="9"/>
      <c r="E26" s="9"/>
      <c r="F26" s="16">
        <f>F27</f>
        <v>2.6</v>
      </c>
    </row>
    <row r="27" spans="1:6" ht="44.25" customHeight="1">
      <c r="A27" s="13" t="s">
        <v>182</v>
      </c>
      <c r="B27" s="8" t="s">
        <v>20</v>
      </c>
      <c r="C27" s="8" t="s">
        <v>26</v>
      </c>
      <c r="D27" s="8" t="s">
        <v>166</v>
      </c>
      <c r="E27" s="8"/>
      <c r="F27" s="20">
        <f>F28</f>
        <v>2.6</v>
      </c>
    </row>
    <row r="28" spans="1:6" ht="12.75">
      <c r="A28" s="13" t="s">
        <v>183</v>
      </c>
      <c r="B28" s="8" t="s">
        <v>20</v>
      </c>
      <c r="C28" s="8" t="s">
        <v>26</v>
      </c>
      <c r="D28" s="8" t="s">
        <v>166</v>
      </c>
      <c r="E28" s="8" t="s">
        <v>167</v>
      </c>
      <c r="F28" s="20">
        <v>2.6</v>
      </c>
    </row>
    <row r="29" spans="1:6" ht="12.75">
      <c r="A29" s="15" t="s">
        <v>155</v>
      </c>
      <c r="B29" s="9" t="s">
        <v>20</v>
      </c>
      <c r="C29" s="9" t="s">
        <v>28</v>
      </c>
      <c r="D29" s="9"/>
      <c r="E29" s="9"/>
      <c r="F29" s="16">
        <f>F30</f>
        <v>11.3</v>
      </c>
    </row>
    <row r="30" spans="1:6" ht="25.5">
      <c r="A30" s="13" t="s">
        <v>184</v>
      </c>
      <c r="B30" s="8" t="s">
        <v>20</v>
      </c>
      <c r="C30" s="8" t="s">
        <v>28</v>
      </c>
      <c r="D30" s="8" t="s">
        <v>179</v>
      </c>
      <c r="E30" s="8"/>
      <c r="F30" s="20">
        <f>F31</f>
        <v>11.3</v>
      </c>
    </row>
    <row r="31" spans="1:6" ht="25.5">
      <c r="A31" s="89" t="s">
        <v>180</v>
      </c>
      <c r="B31" s="8" t="s">
        <v>20</v>
      </c>
      <c r="C31" s="8" t="s">
        <v>28</v>
      </c>
      <c r="D31" s="8" t="s">
        <v>179</v>
      </c>
      <c r="E31" s="8" t="s">
        <v>164</v>
      </c>
      <c r="F31" s="20">
        <v>11.3</v>
      </c>
    </row>
    <row r="32" spans="1:11" ht="12.75">
      <c r="A32" s="17" t="s">
        <v>4</v>
      </c>
      <c r="B32" s="7" t="s">
        <v>22</v>
      </c>
      <c r="C32" s="54"/>
      <c r="D32" s="55"/>
      <c r="E32" s="55"/>
      <c r="F32" s="18">
        <f>F36+F39+F33</f>
        <v>503.6</v>
      </c>
      <c r="K32" s="46"/>
    </row>
    <row r="33" spans="1:11" ht="12.75">
      <c r="A33" s="15" t="s">
        <v>83</v>
      </c>
      <c r="B33" s="9" t="s">
        <v>22</v>
      </c>
      <c r="C33" s="9" t="s">
        <v>18</v>
      </c>
      <c r="D33" s="9"/>
      <c r="E33" s="9"/>
      <c r="F33" s="16">
        <f>F35</f>
        <v>55.7</v>
      </c>
      <c r="K33" s="46"/>
    </row>
    <row r="34" spans="1:11" ht="25.5">
      <c r="A34" s="13" t="s">
        <v>68</v>
      </c>
      <c r="B34" s="8" t="s">
        <v>22</v>
      </c>
      <c r="C34" s="8" t="s">
        <v>18</v>
      </c>
      <c r="D34" s="8" t="s">
        <v>168</v>
      </c>
      <c r="E34" s="8"/>
      <c r="F34" s="20">
        <f>F35</f>
        <v>55.7</v>
      </c>
      <c r="K34" s="46"/>
    </row>
    <row r="35" spans="1:11" ht="25.5">
      <c r="A35" s="13" t="s">
        <v>185</v>
      </c>
      <c r="B35" s="8" t="s">
        <v>22</v>
      </c>
      <c r="C35" s="8" t="s">
        <v>18</v>
      </c>
      <c r="D35" s="8" t="s">
        <v>168</v>
      </c>
      <c r="E35" s="8" t="s">
        <v>169</v>
      </c>
      <c r="F35" s="14">
        <v>55.7</v>
      </c>
      <c r="K35" s="46"/>
    </row>
    <row r="36" spans="1:6" s="1" customFormat="1" ht="12.75">
      <c r="A36" s="15" t="s">
        <v>35</v>
      </c>
      <c r="B36" s="9" t="s">
        <v>22</v>
      </c>
      <c r="C36" s="9" t="s">
        <v>26</v>
      </c>
      <c r="D36" s="9"/>
      <c r="E36" s="9"/>
      <c r="F36" s="16">
        <f>F37</f>
        <v>380.6</v>
      </c>
    </row>
    <row r="37" spans="1:6" ht="25.5">
      <c r="A37" s="13" t="s">
        <v>68</v>
      </c>
      <c r="B37" s="8" t="s">
        <v>22</v>
      </c>
      <c r="C37" s="8" t="s">
        <v>26</v>
      </c>
      <c r="D37" s="8" t="s">
        <v>170</v>
      </c>
      <c r="E37" s="8"/>
      <c r="F37" s="14">
        <f>F38</f>
        <v>380.6</v>
      </c>
    </row>
    <row r="38" spans="1:6" ht="25.5">
      <c r="A38" s="13" t="s">
        <v>185</v>
      </c>
      <c r="B38" s="8" t="s">
        <v>22</v>
      </c>
      <c r="C38" s="8" t="s">
        <v>26</v>
      </c>
      <c r="D38" s="8" t="s">
        <v>54</v>
      </c>
      <c r="E38" s="8" t="s">
        <v>169</v>
      </c>
      <c r="F38" s="14">
        <v>380.6</v>
      </c>
    </row>
    <row r="39" spans="1:6" ht="25.5" customHeight="1">
      <c r="A39" s="15" t="s">
        <v>77</v>
      </c>
      <c r="B39" s="9" t="s">
        <v>22</v>
      </c>
      <c r="C39" s="9" t="s">
        <v>22</v>
      </c>
      <c r="D39" s="9"/>
      <c r="E39" s="9"/>
      <c r="F39" s="16">
        <f>F40</f>
        <v>67.3</v>
      </c>
    </row>
    <row r="40" spans="1:6" ht="25.5">
      <c r="A40" s="13" t="s">
        <v>85</v>
      </c>
      <c r="B40" s="8" t="s">
        <v>22</v>
      </c>
      <c r="C40" s="8" t="s">
        <v>22</v>
      </c>
      <c r="D40" s="8" t="s">
        <v>171</v>
      </c>
      <c r="E40" s="8"/>
      <c r="F40" s="14">
        <f>F41</f>
        <v>67.3</v>
      </c>
    </row>
    <row r="41" spans="1:6" ht="25.5">
      <c r="A41" s="13" t="s">
        <v>185</v>
      </c>
      <c r="B41" s="8" t="s">
        <v>22</v>
      </c>
      <c r="C41" s="8" t="s">
        <v>22</v>
      </c>
      <c r="D41" s="8" t="s">
        <v>171</v>
      </c>
      <c r="E41" s="8" t="s">
        <v>169</v>
      </c>
      <c r="F41" s="14">
        <v>67.3</v>
      </c>
    </row>
    <row r="42" spans="1:6" ht="25.5" customHeight="1">
      <c r="A42" s="17" t="s">
        <v>88</v>
      </c>
      <c r="B42" s="7" t="s">
        <v>23</v>
      </c>
      <c r="C42" s="7"/>
      <c r="D42" s="7"/>
      <c r="E42" s="7"/>
      <c r="F42" s="18">
        <f>F43</f>
        <v>21.2</v>
      </c>
    </row>
    <row r="43" spans="1:6" ht="15.75" customHeight="1">
      <c r="A43" s="15" t="s">
        <v>8</v>
      </c>
      <c r="B43" s="9" t="s">
        <v>23</v>
      </c>
      <c r="C43" s="9" t="s">
        <v>18</v>
      </c>
      <c r="D43" s="9"/>
      <c r="E43" s="9"/>
      <c r="F43" s="16">
        <f>F44</f>
        <v>21.2</v>
      </c>
    </row>
    <row r="44" spans="1:6" ht="39" customHeight="1">
      <c r="A44" s="13" t="s">
        <v>186</v>
      </c>
      <c r="B44" s="8" t="s">
        <v>23</v>
      </c>
      <c r="C44" s="8" t="s">
        <v>18</v>
      </c>
      <c r="D44" s="8" t="s">
        <v>172</v>
      </c>
      <c r="E44" s="8"/>
      <c r="F44" s="14">
        <f>F45</f>
        <v>21.2</v>
      </c>
    </row>
    <row r="45" spans="1:6" ht="20.25" customHeight="1">
      <c r="A45" s="88" t="s">
        <v>187</v>
      </c>
      <c r="B45" s="8" t="s">
        <v>23</v>
      </c>
      <c r="C45" s="8" t="s">
        <v>18</v>
      </c>
      <c r="D45" s="8" t="s">
        <v>172</v>
      </c>
      <c r="E45" s="8" t="s">
        <v>173</v>
      </c>
      <c r="F45" s="14">
        <v>21.2</v>
      </c>
    </row>
    <row r="46" spans="1:6" ht="14.25" customHeight="1">
      <c r="A46" s="29" t="s">
        <v>64</v>
      </c>
      <c r="B46" s="7" t="s">
        <v>27</v>
      </c>
      <c r="C46" s="7"/>
      <c r="D46" s="7"/>
      <c r="E46" s="7"/>
      <c r="F46" s="30" t="str">
        <f>F47</f>
        <v>9,3</v>
      </c>
    </row>
    <row r="47" spans="1:6" ht="14.25" customHeight="1">
      <c r="A47" s="15" t="s">
        <v>188</v>
      </c>
      <c r="B47" s="9" t="s">
        <v>27</v>
      </c>
      <c r="C47" s="9" t="s">
        <v>26</v>
      </c>
      <c r="D47" s="8"/>
      <c r="E47" s="8"/>
      <c r="F47" s="68" t="str">
        <f>F48</f>
        <v>9,3</v>
      </c>
    </row>
    <row r="48" spans="1:6" ht="24.75" customHeight="1">
      <c r="A48" s="13" t="s">
        <v>68</v>
      </c>
      <c r="B48" s="8" t="s">
        <v>27</v>
      </c>
      <c r="C48" s="8" t="s">
        <v>26</v>
      </c>
      <c r="D48" s="8" t="s">
        <v>174</v>
      </c>
      <c r="E48" s="8"/>
      <c r="F48" s="34" t="str">
        <f>F49</f>
        <v>9,3</v>
      </c>
    </row>
    <row r="49" spans="1:6" ht="29.25" customHeight="1">
      <c r="A49" s="13" t="s">
        <v>185</v>
      </c>
      <c r="B49" s="8" t="s">
        <v>27</v>
      </c>
      <c r="C49" s="8" t="s">
        <v>26</v>
      </c>
      <c r="D49" s="8" t="s">
        <v>174</v>
      </c>
      <c r="E49" s="8" t="s">
        <v>169</v>
      </c>
      <c r="F49" s="32" t="s">
        <v>175</v>
      </c>
    </row>
    <row r="50" spans="1:6" ht="18.75" customHeight="1">
      <c r="A50" s="17" t="s">
        <v>5</v>
      </c>
      <c r="B50" s="7" t="s">
        <v>46</v>
      </c>
      <c r="C50" s="7"/>
      <c r="D50" s="7"/>
      <c r="E50" s="7"/>
      <c r="F50" s="30">
        <f>F51+F55</f>
        <v>87.5</v>
      </c>
    </row>
    <row r="51" spans="1:6" ht="13.5" customHeight="1">
      <c r="A51" s="15" t="s">
        <v>189</v>
      </c>
      <c r="B51" s="9" t="s">
        <v>46</v>
      </c>
      <c r="C51" s="9" t="s">
        <v>28</v>
      </c>
      <c r="D51" s="9"/>
      <c r="E51" s="9"/>
      <c r="F51" s="51">
        <f>F52</f>
        <v>37.6</v>
      </c>
    </row>
    <row r="52" spans="1:6" ht="12.75">
      <c r="A52" s="56" t="s">
        <v>105</v>
      </c>
      <c r="B52" s="8" t="s">
        <v>46</v>
      </c>
      <c r="C52" s="8" t="s">
        <v>28</v>
      </c>
      <c r="D52" s="8" t="s">
        <v>176</v>
      </c>
      <c r="E52" s="8"/>
      <c r="F52" s="14">
        <f>F53</f>
        <v>37.6</v>
      </c>
    </row>
    <row r="53" spans="1:6" ht="12.75">
      <c r="A53" s="13" t="s">
        <v>187</v>
      </c>
      <c r="B53" s="57" t="s">
        <v>46</v>
      </c>
      <c r="C53" s="57" t="s">
        <v>28</v>
      </c>
      <c r="D53" s="8" t="s">
        <v>176</v>
      </c>
      <c r="E53" s="57" t="s">
        <v>173</v>
      </c>
      <c r="F53" s="58">
        <v>37.6</v>
      </c>
    </row>
    <row r="54" spans="1:6" ht="25.5">
      <c r="A54" s="15" t="s">
        <v>101</v>
      </c>
      <c r="B54" s="9" t="s">
        <v>46</v>
      </c>
      <c r="C54" s="9" t="s">
        <v>19</v>
      </c>
      <c r="D54" s="9"/>
      <c r="E54" s="9"/>
      <c r="F54" s="51">
        <f>F55</f>
        <v>49.9</v>
      </c>
    </row>
    <row r="55" spans="1:6" ht="38.25">
      <c r="A55" s="13" t="s">
        <v>190</v>
      </c>
      <c r="B55" s="8" t="s">
        <v>46</v>
      </c>
      <c r="C55" s="8" t="s">
        <v>19</v>
      </c>
      <c r="D55" s="8" t="s">
        <v>177</v>
      </c>
      <c r="E55" s="8"/>
      <c r="F55" s="14">
        <f>F56</f>
        <v>49.9</v>
      </c>
    </row>
    <row r="56" spans="1:6" ht="13.5" thickBot="1">
      <c r="A56" s="56" t="s">
        <v>191</v>
      </c>
      <c r="B56" s="57" t="s">
        <v>46</v>
      </c>
      <c r="C56" s="57" t="s">
        <v>19</v>
      </c>
      <c r="D56" s="8" t="s">
        <v>177</v>
      </c>
      <c r="E56" s="57" t="s">
        <v>178</v>
      </c>
      <c r="F56" s="58">
        <v>49.9</v>
      </c>
    </row>
    <row r="57" spans="1:6" s="23" customFormat="1" ht="15.75" thickBot="1">
      <c r="A57" s="35" t="s">
        <v>44</v>
      </c>
      <c r="B57" s="36"/>
      <c r="C57" s="36"/>
      <c r="D57" s="36"/>
      <c r="E57" s="36"/>
      <c r="F57" s="37">
        <f>(F17+F21+F25+F32+F42+F46+F50)</f>
        <v>804.8</v>
      </c>
    </row>
    <row r="58" spans="1:6" ht="12.75">
      <c r="A58" s="21"/>
      <c r="B58" s="3"/>
      <c r="C58" s="3"/>
      <c r="D58" s="3"/>
      <c r="E58" s="3"/>
      <c r="F58" s="2"/>
    </row>
    <row r="59" spans="1:6" ht="12.75">
      <c r="A59" s="21"/>
      <c r="B59" s="3"/>
      <c r="C59" s="3"/>
      <c r="D59" s="3"/>
      <c r="E59" s="3"/>
      <c r="F59" s="2"/>
    </row>
    <row r="60" spans="1:6" ht="15">
      <c r="A60" s="38"/>
      <c r="B60" s="39"/>
      <c r="C60" s="39"/>
      <c r="D60" s="39"/>
      <c r="E60" s="92"/>
      <c r="F60" s="92"/>
    </row>
    <row r="61" spans="1:6" ht="12.75">
      <c r="A61" s="21"/>
      <c r="B61" s="3"/>
      <c r="C61" s="3"/>
      <c r="D61" s="3"/>
      <c r="E61" s="3"/>
      <c r="F61" s="2"/>
    </row>
    <row r="62" spans="1:6" ht="12.75">
      <c r="A62" s="21"/>
      <c r="B62" s="3"/>
      <c r="C62" s="3"/>
      <c r="D62" s="3"/>
      <c r="E62" s="3"/>
      <c r="F62" s="2"/>
    </row>
    <row r="63" spans="1:6" ht="12.75">
      <c r="A63" s="21"/>
      <c r="B63" s="3"/>
      <c r="C63" s="3"/>
      <c r="D63" s="3"/>
      <c r="E63" s="3"/>
      <c r="F63" s="2"/>
    </row>
    <row r="64" spans="1:6" ht="12.75">
      <c r="A64" s="21"/>
      <c r="B64" s="3"/>
      <c r="C64" s="3"/>
      <c r="D64" s="3"/>
      <c r="E64" s="3"/>
      <c r="F64" s="2"/>
    </row>
    <row r="65" spans="1:6" ht="12.75">
      <c r="A65" s="21"/>
      <c r="B65" s="3"/>
      <c r="C65" s="3"/>
      <c r="D65" s="3"/>
      <c r="E65" s="3"/>
      <c r="F65" s="2"/>
    </row>
    <row r="66" spans="1:6" ht="12.75">
      <c r="A66" s="21"/>
      <c r="B66" s="3"/>
      <c r="C66" s="3"/>
      <c r="D66" s="3"/>
      <c r="E66" s="3"/>
      <c r="F66" s="2"/>
    </row>
    <row r="67" spans="2:6" ht="12.75">
      <c r="B67" s="22"/>
      <c r="C67" s="22"/>
      <c r="D67" s="22"/>
      <c r="E67" s="22"/>
      <c r="F67" s="2"/>
    </row>
    <row r="68" spans="2:6" ht="12.75">
      <c r="B68" s="22"/>
      <c r="C68" s="22"/>
      <c r="D68" s="22"/>
      <c r="E68" s="22"/>
      <c r="F68" s="2"/>
    </row>
    <row r="69" spans="2:6" ht="12.75">
      <c r="B69" s="22"/>
      <c r="C69" s="22"/>
      <c r="D69" s="22"/>
      <c r="E69" s="22"/>
      <c r="F69" s="2"/>
    </row>
    <row r="70" spans="2:6" ht="12.75">
      <c r="B70" s="22"/>
      <c r="C70" s="22"/>
      <c r="D70" s="22"/>
      <c r="E70" s="22"/>
      <c r="F70" s="2"/>
    </row>
    <row r="71" spans="2:6" ht="12.75">
      <c r="B71" s="22"/>
      <c r="C71" s="22"/>
      <c r="D71" s="22"/>
      <c r="E71" s="22"/>
      <c r="F71" s="2"/>
    </row>
    <row r="72" spans="2:6" ht="12.75">
      <c r="B72" s="22"/>
      <c r="C72" s="22"/>
      <c r="D72" s="22"/>
      <c r="E72" s="22"/>
      <c r="F72" s="2"/>
    </row>
    <row r="73" spans="2:6" ht="12.75">
      <c r="B73" s="22"/>
      <c r="C73" s="22"/>
      <c r="D73" s="22"/>
      <c r="E73" s="22"/>
      <c r="F73" s="2"/>
    </row>
    <row r="74" spans="2:6" ht="12.75">
      <c r="B74" s="22"/>
      <c r="C74" s="22"/>
      <c r="D74" s="22"/>
      <c r="E74" s="22"/>
      <c r="F74" s="2"/>
    </row>
    <row r="75" spans="2:6" ht="12.75">
      <c r="B75" s="22"/>
      <c r="C75" s="22"/>
      <c r="D75" s="22"/>
      <c r="E75" s="22"/>
      <c r="F75" s="2"/>
    </row>
    <row r="76" spans="2:6" ht="12.75">
      <c r="B76" s="22"/>
      <c r="C76" s="22"/>
      <c r="D76" s="22"/>
      <c r="E76" s="22"/>
      <c r="F76" s="2"/>
    </row>
    <row r="77" spans="2:6" ht="12.75">
      <c r="B77" s="22"/>
      <c r="C77" s="22"/>
      <c r="D77" s="22"/>
      <c r="E77" s="22"/>
      <c r="F77" s="2"/>
    </row>
    <row r="78" spans="2:6" ht="12.75">
      <c r="B78" s="22"/>
      <c r="C78" s="22"/>
      <c r="D78" s="22"/>
      <c r="E78" s="22"/>
      <c r="F78" s="2"/>
    </row>
    <row r="79" spans="2:6" ht="12.75">
      <c r="B79" s="22"/>
      <c r="C79" s="22"/>
      <c r="D79" s="22"/>
      <c r="E79" s="22"/>
      <c r="F79" s="2"/>
    </row>
    <row r="80" spans="2:6" ht="12.75">
      <c r="B80" s="22"/>
      <c r="C80" s="22"/>
      <c r="D80" s="22"/>
      <c r="E80" s="22"/>
      <c r="F80" s="2"/>
    </row>
    <row r="81" spans="2:6" ht="12.75">
      <c r="B81" s="22"/>
      <c r="C81" s="22"/>
      <c r="D81" s="22"/>
      <c r="E81" s="22"/>
      <c r="F81" s="2"/>
    </row>
    <row r="82" spans="2:6" ht="12.75">
      <c r="B82" s="22"/>
      <c r="C82" s="22"/>
      <c r="D82" s="22"/>
      <c r="E82" s="22"/>
      <c r="F82" s="2"/>
    </row>
    <row r="83" spans="2:6" ht="12.75">
      <c r="B83" s="22"/>
      <c r="C83" s="22"/>
      <c r="D83" s="22"/>
      <c r="E83" s="22"/>
      <c r="F83" s="2"/>
    </row>
    <row r="84" spans="2:6" ht="12.75">
      <c r="B84" s="22"/>
      <c r="C84" s="22"/>
      <c r="D84" s="22"/>
      <c r="E84" s="22"/>
      <c r="F84" s="2"/>
    </row>
    <row r="85" spans="2:6" ht="12.75">
      <c r="B85" s="22"/>
      <c r="C85" s="22"/>
      <c r="D85" s="22"/>
      <c r="E85" s="22"/>
      <c r="F85" s="2"/>
    </row>
    <row r="86" spans="2:6" ht="12.75">
      <c r="B86" s="22"/>
      <c r="C86" s="22"/>
      <c r="D86" s="22"/>
      <c r="E86" s="22"/>
      <c r="F86" s="2"/>
    </row>
    <row r="87" spans="2:6" ht="12.75">
      <c r="B87" s="22"/>
      <c r="C87" s="22"/>
      <c r="D87" s="22"/>
      <c r="E87" s="22"/>
      <c r="F87" s="2"/>
    </row>
    <row r="88" spans="2:6" ht="12.75">
      <c r="B88" s="22"/>
      <c r="C88" s="22"/>
      <c r="D88" s="22"/>
      <c r="E88" s="22"/>
      <c r="F88" s="2"/>
    </row>
    <row r="89" spans="2:6" ht="12.75">
      <c r="B89" s="22"/>
      <c r="C89" s="22"/>
      <c r="D89" s="22"/>
      <c r="E89" s="22"/>
      <c r="F89" s="2"/>
    </row>
    <row r="90" spans="2:6" ht="12.75">
      <c r="B90" s="22"/>
      <c r="C90" s="22"/>
      <c r="D90" s="22"/>
      <c r="E90" s="22"/>
      <c r="F90" s="2"/>
    </row>
    <row r="91" spans="2:6" ht="12.75">
      <c r="B91" s="22"/>
      <c r="C91" s="22"/>
      <c r="D91" s="22"/>
      <c r="E91" s="22"/>
      <c r="F91" s="2"/>
    </row>
    <row r="92" spans="2:6" ht="12.75">
      <c r="B92" s="22"/>
      <c r="C92" s="22"/>
      <c r="D92" s="22"/>
      <c r="E92" s="22"/>
      <c r="F92" s="2"/>
    </row>
    <row r="93" spans="2:6" ht="12.75">
      <c r="B93" s="22"/>
      <c r="C93" s="22"/>
      <c r="D93" s="22"/>
      <c r="E93" s="22"/>
      <c r="F93" s="2"/>
    </row>
    <row r="94" spans="2:6" ht="12.75">
      <c r="B94" s="22"/>
      <c r="C94" s="22"/>
      <c r="D94" s="22"/>
      <c r="E94" s="22"/>
      <c r="F94" s="2"/>
    </row>
    <row r="95" spans="2:6" ht="12.75">
      <c r="B95" s="22"/>
      <c r="C95" s="22"/>
      <c r="D95" s="22"/>
      <c r="E95" s="22"/>
      <c r="F95" s="2"/>
    </row>
    <row r="96" spans="2:6" ht="12.75">
      <c r="B96" s="22"/>
      <c r="C96" s="22"/>
      <c r="D96" s="22"/>
      <c r="E96" s="22"/>
      <c r="F96" s="2"/>
    </row>
    <row r="97" spans="2:6" ht="12.75">
      <c r="B97" s="22"/>
      <c r="C97" s="22"/>
      <c r="D97" s="22"/>
      <c r="E97" s="22"/>
      <c r="F97" s="2"/>
    </row>
    <row r="98" spans="2:6" ht="12.75">
      <c r="B98" s="22"/>
      <c r="C98" s="22"/>
      <c r="D98" s="22"/>
      <c r="E98" s="22"/>
      <c r="F98" s="2"/>
    </row>
    <row r="99" spans="2:6" ht="12.75">
      <c r="B99" s="22"/>
      <c r="C99" s="22"/>
      <c r="D99" s="22"/>
      <c r="E99" s="22"/>
      <c r="F99" s="2"/>
    </row>
    <row r="100" spans="2:6" ht="12.75">
      <c r="B100" s="22"/>
      <c r="C100" s="22"/>
      <c r="D100" s="22"/>
      <c r="E100" s="22"/>
      <c r="F100" s="2"/>
    </row>
    <row r="101" spans="2:6" ht="12.75">
      <c r="B101" s="22"/>
      <c r="C101" s="22"/>
      <c r="D101" s="22"/>
      <c r="E101" s="22"/>
      <c r="F101" s="2"/>
    </row>
    <row r="102" spans="2:6" ht="12.75">
      <c r="B102" s="22"/>
      <c r="C102" s="22"/>
      <c r="D102" s="22"/>
      <c r="E102" s="22"/>
      <c r="F102" s="2"/>
    </row>
    <row r="103" spans="2:5" ht="12.75">
      <c r="B103" s="22"/>
      <c r="C103" s="22"/>
      <c r="D103" s="22"/>
      <c r="E103" s="22"/>
    </row>
    <row r="104" spans="2:5" ht="12.75">
      <c r="B104" s="22"/>
      <c r="C104" s="22"/>
      <c r="D104" s="22"/>
      <c r="E104" s="22"/>
    </row>
    <row r="105" spans="2:5" ht="12.75">
      <c r="B105" s="22"/>
      <c r="C105" s="22"/>
      <c r="D105" s="22"/>
      <c r="E105" s="22"/>
    </row>
    <row r="106" spans="2:5" ht="12.75">
      <c r="B106" s="22"/>
      <c r="C106" s="22"/>
      <c r="D106" s="22"/>
      <c r="E106" s="22"/>
    </row>
    <row r="107" spans="2:5" ht="12.75">
      <c r="B107" s="22"/>
      <c r="C107" s="22"/>
      <c r="D107" s="22"/>
      <c r="E107" s="22"/>
    </row>
    <row r="108" spans="2:5" ht="12.75">
      <c r="B108" s="22"/>
      <c r="C108" s="22"/>
      <c r="D108" s="22"/>
      <c r="E108" s="22"/>
    </row>
    <row r="109" spans="2:5" ht="12.75">
      <c r="B109" s="22"/>
      <c r="C109" s="22"/>
      <c r="D109" s="22"/>
      <c r="E109" s="22"/>
    </row>
    <row r="110" spans="2:5" ht="12.75">
      <c r="B110" s="22"/>
      <c r="C110" s="22"/>
      <c r="D110" s="22"/>
      <c r="E110" s="22"/>
    </row>
    <row r="111" spans="2:5" ht="12.75">
      <c r="B111" s="22"/>
      <c r="C111" s="22"/>
      <c r="D111" s="22"/>
      <c r="E111" s="22"/>
    </row>
    <row r="112" spans="2:5" ht="12.75">
      <c r="B112" s="22"/>
      <c r="C112" s="22"/>
      <c r="D112" s="22"/>
      <c r="E112" s="22"/>
    </row>
    <row r="113" spans="2:5" ht="12.75">
      <c r="B113" s="22"/>
      <c r="C113" s="22"/>
      <c r="D113" s="22"/>
      <c r="E113" s="22"/>
    </row>
    <row r="114" spans="2:5" ht="12.75">
      <c r="B114" s="22"/>
      <c r="C114" s="22"/>
      <c r="D114" s="22"/>
      <c r="E114" s="22"/>
    </row>
    <row r="115" spans="2:5" ht="12.75">
      <c r="B115" s="22"/>
      <c r="C115" s="22"/>
      <c r="D115" s="22"/>
      <c r="E115" s="22"/>
    </row>
    <row r="116" spans="2:5" ht="12.75">
      <c r="B116" s="22"/>
      <c r="C116" s="22"/>
      <c r="D116" s="22"/>
      <c r="E116" s="22"/>
    </row>
    <row r="117" spans="2:5" ht="12.75">
      <c r="B117" s="22"/>
      <c r="C117" s="22"/>
      <c r="D117" s="22"/>
      <c r="E117" s="22"/>
    </row>
    <row r="118" spans="2:5" ht="12.75">
      <c r="B118" s="22"/>
      <c r="C118" s="22"/>
      <c r="D118" s="22"/>
      <c r="E118" s="22"/>
    </row>
    <row r="119" spans="2:5" ht="12.75">
      <c r="B119" s="22"/>
      <c r="C119" s="22"/>
      <c r="D119" s="22"/>
      <c r="E119" s="22"/>
    </row>
    <row r="120" spans="2:5" ht="12.75">
      <c r="B120" s="22"/>
      <c r="C120" s="22"/>
      <c r="D120" s="22"/>
      <c r="E120" s="22"/>
    </row>
    <row r="121" spans="2:5" ht="12.75">
      <c r="B121" s="22"/>
      <c r="C121" s="22"/>
      <c r="D121" s="22"/>
      <c r="E121" s="22"/>
    </row>
    <row r="122" spans="2:5" ht="12.75">
      <c r="B122" s="22"/>
      <c r="C122" s="22"/>
      <c r="D122" s="22"/>
      <c r="E122" s="22"/>
    </row>
    <row r="123" spans="2:5" ht="12.75">
      <c r="B123" s="22"/>
      <c r="C123" s="22"/>
      <c r="D123" s="22"/>
      <c r="E123" s="22"/>
    </row>
    <row r="124" spans="2:5" ht="12.75">
      <c r="B124" s="22"/>
      <c r="C124" s="22"/>
      <c r="D124" s="22"/>
      <c r="E124" s="22"/>
    </row>
    <row r="125" spans="2:5" ht="12.75">
      <c r="B125" s="22"/>
      <c r="C125" s="22"/>
      <c r="D125" s="22"/>
      <c r="E125" s="22"/>
    </row>
    <row r="126" spans="2:5" ht="12.75">
      <c r="B126" s="22"/>
      <c r="C126" s="22"/>
      <c r="D126" s="22"/>
      <c r="E126" s="22"/>
    </row>
    <row r="127" spans="2:5" ht="12.75">
      <c r="B127" s="22"/>
      <c r="C127" s="22"/>
      <c r="D127" s="22"/>
      <c r="E127" s="22"/>
    </row>
    <row r="128" spans="2:5" ht="12.75">
      <c r="B128" s="22"/>
      <c r="C128" s="22"/>
      <c r="D128" s="22"/>
      <c r="E128" s="22"/>
    </row>
    <row r="129" spans="2:5" ht="12.75">
      <c r="B129" s="22"/>
      <c r="C129" s="22"/>
      <c r="D129" s="22"/>
      <c r="E129" s="22"/>
    </row>
    <row r="130" spans="2:5" ht="12.75">
      <c r="B130" s="22"/>
      <c r="C130" s="22"/>
      <c r="D130" s="22"/>
      <c r="E130" s="22"/>
    </row>
    <row r="131" spans="2:5" ht="12.75">
      <c r="B131" s="22"/>
      <c r="C131" s="22"/>
      <c r="D131" s="22"/>
      <c r="E131" s="22"/>
    </row>
    <row r="132" spans="2:5" ht="12.75">
      <c r="B132" s="22"/>
      <c r="C132" s="22"/>
      <c r="D132" s="22"/>
      <c r="E132" s="22"/>
    </row>
    <row r="133" spans="2:5" ht="12.75">
      <c r="B133" s="22"/>
      <c r="C133" s="22"/>
      <c r="D133" s="22"/>
      <c r="E133" s="22"/>
    </row>
    <row r="134" spans="2:5" ht="12.75">
      <c r="B134" s="22"/>
      <c r="C134" s="22"/>
      <c r="D134" s="22"/>
      <c r="E134" s="22"/>
    </row>
    <row r="135" spans="2:5" ht="12.75">
      <c r="B135" s="22"/>
      <c r="C135" s="22"/>
      <c r="D135" s="22"/>
      <c r="E135" s="22"/>
    </row>
    <row r="136" spans="2:5" ht="12.75">
      <c r="B136" s="22"/>
      <c r="C136" s="22"/>
      <c r="D136" s="22"/>
      <c r="E136" s="22"/>
    </row>
    <row r="137" spans="2:5" ht="12.75">
      <c r="B137" s="22"/>
      <c r="C137" s="22"/>
      <c r="D137" s="22"/>
      <c r="E137" s="22"/>
    </row>
    <row r="138" spans="2:5" ht="12.75">
      <c r="B138" s="22"/>
      <c r="C138" s="22"/>
      <c r="D138" s="22"/>
      <c r="E138" s="22"/>
    </row>
    <row r="139" spans="2:5" ht="12.75">
      <c r="B139" s="22"/>
      <c r="C139" s="22"/>
      <c r="D139" s="22"/>
      <c r="E139" s="22"/>
    </row>
    <row r="140" spans="2:5" ht="12.75">
      <c r="B140" s="22"/>
      <c r="C140" s="22"/>
      <c r="D140" s="22"/>
      <c r="E140" s="22"/>
    </row>
    <row r="141" spans="2:5" ht="12.75">
      <c r="B141" s="22"/>
      <c r="C141" s="22"/>
      <c r="D141" s="22"/>
      <c r="E141" s="22"/>
    </row>
    <row r="142" spans="2:5" ht="12.75">
      <c r="B142" s="22"/>
      <c r="C142" s="22"/>
      <c r="D142" s="22"/>
      <c r="E142" s="22"/>
    </row>
    <row r="143" spans="2:5" ht="12.75">
      <c r="B143" s="22"/>
      <c r="C143" s="22"/>
      <c r="D143" s="22"/>
      <c r="E143" s="22"/>
    </row>
    <row r="144" spans="2:5" ht="12.75">
      <c r="B144" s="22"/>
      <c r="C144" s="22"/>
      <c r="D144" s="22"/>
      <c r="E144" s="22"/>
    </row>
    <row r="145" spans="2:5" ht="12.75">
      <c r="B145" s="22"/>
      <c r="C145" s="22"/>
      <c r="D145" s="22"/>
      <c r="E145" s="22"/>
    </row>
    <row r="146" spans="2:5" ht="12.75">
      <c r="B146" s="22"/>
      <c r="C146" s="22"/>
      <c r="D146" s="22"/>
      <c r="E146" s="22"/>
    </row>
    <row r="147" spans="2:5" ht="12.75">
      <c r="B147" s="22"/>
      <c r="C147" s="22"/>
      <c r="D147" s="22"/>
      <c r="E147" s="22"/>
    </row>
    <row r="148" spans="2:5" ht="12.75">
      <c r="B148" s="22"/>
      <c r="C148" s="22"/>
      <c r="D148" s="22"/>
      <c r="E148" s="22"/>
    </row>
    <row r="149" spans="2:5" ht="12.75">
      <c r="B149" s="22"/>
      <c r="C149" s="22"/>
      <c r="D149" s="22"/>
      <c r="E149" s="22"/>
    </row>
    <row r="150" spans="2:5" ht="12.75">
      <c r="B150" s="22"/>
      <c r="C150" s="22"/>
      <c r="D150" s="22"/>
      <c r="E150" s="22"/>
    </row>
    <row r="151" spans="2:5" ht="12.75">
      <c r="B151" s="22"/>
      <c r="C151" s="22"/>
      <c r="D151" s="22"/>
      <c r="E151" s="22"/>
    </row>
    <row r="152" spans="2:5" ht="12.75">
      <c r="B152" s="22"/>
      <c r="C152" s="22"/>
      <c r="D152" s="22"/>
      <c r="E152" s="22"/>
    </row>
    <row r="153" spans="2:5" ht="12.75">
      <c r="B153" s="22"/>
      <c r="C153" s="22"/>
      <c r="D153" s="22"/>
      <c r="E153" s="22"/>
    </row>
  </sheetData>
  <mergeCells count="8">
    <mergeCell ref="A12:F12"/>
    <mergeCell ref="A13:F13"/>
    <mergeCell ref="E60:F60"/>
    <mergeCell ref="A9:F11"/>
    <mergeCell ref="C5:F5"/>
    <mergeCell ref="C6:F6"/>
    <mergeCell ref="C7:F7"/>
    <mergeCell ref="C8:F8"/>
  </mergeCells>
  <printOptions/>
  <pageMargins left="0.75" right="0.26" top="0.36" bottom="0.9" header="0.29" footer="0.28"/>
  <pageSetup horizontalDpi="600" verticalDpi="600" orientation="portrait" paperSize="9" r:id="rId1"/>
  <headerFooter alignWithMargins="0">
    <oddFooter>&amp;C&amp;F&amp;RСтраница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deloproizv</dc:creator>
  <cp:keywords/>
  <dc:description/>
  <cp:lastModifiedBy>nach3</cp:lastModifiedBy>
  <cp:lastPrinted>2008-04-14T13:52:44Z</cp:lastPrinted>
  <dcterms:created xsi:type="dcterms:W3CDTF">2001-12-14T11:53:30Z</dcterms:created>
  <dcterms:modified xsi:type="dcterms:W3CDTF">2008-04-25T10:30:00Z</dcterms:modified>
  <cp:category/>
  <cp:version/>
  <cp:contentType/>
  <cp:contentStatus/>
</cp:coreProperties>
</file>